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DNS\2025 DNS\2025 Laboratorní přístroje\LP 02 2025 GreenDeal_Včeliš\02 Vysvětlení ZD\VZD 2\"/>
    </mc:Choice>
  </mc:AlternateContent>
  <xr:revisionPtr revIDLastSave="0" documentId="13_ncr:1_{1ED53E45-7CD1-48EB-A2E1-C9CF65209C75}" xr6:coauthVersionLast="47" xr6:coauthVersionMax="47" xr10:uidLastSave="{00000000-0000-0000-0000-000000000000}"/>
  <bookViews>
    <workbookView xWindow="0" yWindow="420" windowWidth="24180" windowHeight="15180" xr2:uid="{00000000-000D-0000-FFFF-FFFF00000000}"/>
  </bookViews>
  <sheets>
    <sheet name="LP" sheetId="1" r:id="rId1"/>
    <sheet name="Dodavatelé - LP zařazeni do D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  <c r="M11" i="1" l="1"/>
</calcChain>
</file>

<file path=xl/sharedStrings.xml><?xml version="1.0" encoding="utf-8"?>
<sst xmlns="http://schemas.openxmlformats.org/spreadsheetml/2006/main" count="64" uniqueCount="58">
  <si>
    <t>Buňky zvýrazněné bílou barvou se vyplní automaticky</t>
  </si>
  <si>
    <t>Buňky zvýrazněné žlutou barvou vyplní dodavatel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</si>
  <si>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</si>
  <si>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</si>
  <si>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</si>
  <si>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</si>
  <si>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</si>
  <si>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</si>
  <si>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</si>
  <si>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</si>
  <si>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</si>
  <si>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</si>
  <si>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ks</t>
  </si>
  <si>
    <t>Farmaceutická fakulta UK         v Hradci Králové, 
A. Heyrovského 1203/8, Hradec Králové, PSČ 500 03</t>
  </si>
  <si>
    <t xml:space="preserve">Farmaceutická fakulta UK         v Hradci Králové, A. Heyrovského 1203/8, Hradec Králové, PSČ 500 03 </t>
  </si>
  <si>
    <t>Celková cena v Kč bez DPH</t>
  </si>
  <si>
    <t>Zelené dovednosti na UK, reg. č. NPO_UK_MSMT-2114/2024-4</t>
  </si>
  <si>
    <t>Regulátor vakua k odparkám</t>
  </si>
  <si>
    <t>Ultrazvuková vodní lázeň</t>
  </si>
  <si>
    <t>Název</t>
  </si>
  <si>
    <t>IČO</t>
  </si>
  <si>
    <t>BioTech a.s.</t>
  </si>
  <si>
    <t>Nicolet CZ s.r.o.</t>
  </si>
  <si>
    <t>Aleš Umlauf</t>
  </si>
  <si>
    <t>ESCIMEDA s.r.o.</t>
  </si>
  <si>
    <t>HELAGO-CZ, s.r.o.</t>
  </si>
  <si>
    <t>LABOSERV s.r.o.</t>
  </si>
  <si>
    <t>SCHOELLER INSTRUMENTS, s.r.o.</t>
  </si>
  <si>
    <t>P - LAB a.s.</t>
  </si>
  <si>
    <t>INTRACO MICRO, spol. s r.o.</t>
  </si>
  <si>
    <t>MEDESA s.r.o.</t>
  </si>
  <si>
    <t>OptiXs, s.r.o.</t>
  </si>
  <si>
    <t>Pragolab s.r.o.</t>
  </si>
  <si>
    <t>Fisher Scientific, spol. s r.o.</t>
  </si>
  <si>
    <t>BDL Czech Republic s.r.o.</t>
  </si>
  <si>
    <t>DYNEX TECHNOLOGIES, spol.s r.o.</t>
  </si>
  <si>
    <t>VERKON s.r.o.</t>
  </si>
  <si>
    <t>VWR International s.r.o.</t>
  </si>
  <si>
    <t>TRIGON PLUS s.r.o.</t>
  </si>
  <si>
    <t>Altium International s.r.o.</t>
  </si>
  <si>
    <t>SOTAX Pharmaceutical Testing s.r.o.</t>
  </si>
  <si>
    <t>MERCI, s.r.o.</t>
  </si>
  <si>
    <t>BIO-RAD spol.s r.o.</t>
  </si>
  <si>
    <t>Merck Life Science spol. s r.o.</t>
  </si>
  <si>
    <t>GeneProof a.s.</t>
  </si>
  <si>
    <t>KRD-obchodní společnost s.r.o.</t>
  </si>
  <si>
    <t>RNDr. Jaroslav Jenčo, Ph.D.
Telefon: +420 495 067 278
email: jencoj@faf.cuni.cz</t>
  </si>
  <si>
    <t>doc. PharmDr. Jakub Chlebek, Ph.D.
Telefon: +420 495 067 232
email: chlej2aa@faf.cuni.cz</t>
  </si>
  <si>
    <t>Laboratorní přístroje (DDHM) 02/2025, část 1</t>
  </si>
  <si>
    <t>Financováno z prostředků EU, DODAVATEL uvede NA FAKTURU: NÁZEV A ČÍSLO PROJEKTU</t>
  </si>
  <si>
    <t xml:space="preserve">Položka* </t>
  </si>
  <si>
    <t>* Poznámka k 1. sloupci nalevo s názvem"Položka"</t>
  </si>
  <si>
    <t>Číselná řada jednotivých položek není úplná, tj. není to řada 1,2,3,4,5,6,7,…atd., ...neboť zadavatel tyto položky vybral ze své hromadné tabuky neinvestičních laboratorních přístrojů a z důvodu větší přehlednosti se rozhodl v jednotlivých částech Výzvy DNS č. 02/2025 ponechat původní čísla položek.</t>
  </si>
  <si>
    <r>
      <rPr>
        <sz val="14"/>
        <color theme="1"/>
        <rFont val="Calibri"/>
        <family val="2"/>
        <charset val="238"/>
        <scheme val="minor"/>
      </rPr>
      <t>digitální regulátor vakua</t>
    </r>
    <r>
      <rPr>
        <b/>
        <sz val="14"/>
        <color theme="1"/>
        <rFont val="Calibri"/>
        <family val="2"/>
        <charset val="238"/>
        <scheme val="minor"/>
      </rPr>
      <t xml:space="preserve"> s integrovaným keramickým vakuovým senzorem, včetně napájecího zdroje, datový port (RS232, RJ45, nebo jiný interface), 
</t>
    </r>
    <r>
      <rPr>
        <sz val="14"/>
        <color theme="1"/>
        <rFont val="Calibri"/>
        <family val="2"/>
        <charset val="238"/>
        <scheme val="minor"/>
      </rPr>
      <t>Rozsah regulace:	1080 - 0,1 mbar
Přesnost:	± 1 mbar/ ± 1 digit</t>
    </r>
  </si>
  <si>
    <r>
      <t xml:space="preserve">objem lázně 3L, dodávka včetně víka a koše, </t>
    </r>
    <r>
      <rPr>
        <sz val="14"/>
        <color theme="1"/>
        <rFont val="Calibri"/>
        <family val="2"/>
        <charset val="238"/>
        <scheme val="minor"/>
      </rPr>
      <t>ovládání membránovou klávesnicí
nastavitelná teplota ohřevu v rozmezí od +20 do +80 °C
nastavitelný výkon ultrazvuku v rozsahu 20 až 100% s krokem po 10%
signalizace přehřátí náplně lázně, výpustný kohout
zobrazení nastavené i skutečné teploty na podsvícené stupnici
časovač s trvalým chodem nebo automatickým vypnutím po určené době
zobrazení zbývajícího času na podsvícené stupnici
režim DEGAS (odplynění kapaliny), režim SWEEP (zlepšení účinnosti čištění)</t>
    </r>
  </si>
  <si>
    <t>Digitální bodotávek</t>
  </si>
  <si>
    <r>
      <t xml:space="preserve">Laboratorní bodotávky k měření teploty tání krystalických oragnickcýh sloučenin - slouží identifikaci, ověření čistoty sloučenin. </t>
    </r>
    <r>
      <rPr>
        <b/>
        <sz val="14"/>
        <color theme="1"/>
        <rFont val="Calibri"/>
        <family val="2"/>
        <charset val="238"/>
        <scheme val="minor"/>
      </rPr>
      <t>Technické specifikace: Možnost měřit teploty tání u dvou vzorků umístěných ve skleněných kapilárách současně
Bodotávek musí mít LED displej pro zobrazení i nastavení teploty
Možnost snadného pozorování teploty tání sloučeniny přes zabudovanou lupu 
Rozsah měření teploty tání od pokojové teploty až do 300 °C s rozlišením 0,1 ⁰C
Přesnost měření ±1.0⁰C při 20⁰C; ±2.5⁰C při 300⁰C
Nastavení ohřevu: možnost programovatelného nastavení počáteční rychlost ohřev 20 ⁰C/min do dosažení teploty tání sloučeniny s následným poklesem teplotního gradientu na rychlost ohřevu od 1 a 10 ⁰C/min
Přístroj pracující v síti pro 220 V</t>
    </r>
  </si>
  <si>
    <r>
      <rPr>
        <sz val="18"/>
        <color theme="1"/>
        <rFont val="Times New Roman"/>
        <family val="1"/>
        <charset val="238"/>
      </rPr>
      <t>Příloha č. 1 - Specifikace předmětu plnění</t>
    </r>
    <r>
      <rPr>
        <b/>
        <sz val="18"/>
        <color theme="1"/>
        <rFont val="Times New Roman"/>
        <family val="1"/>
        <charset val="238"/>
      </rPr>
      <t>_úprava 15.5.2025 (změny jsou níže v tabulce zvýrazněny tučně)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</si>
</sst>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rgb="FF000000"/>
      <name val="Open Sans"/>
      <family val="2"/>
    </font>
    <font>
      <sz val="8"/>
      <color rgb="FF333333"/>
      <name val="Open Sans"/>
      <family val="2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8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12" fillId="6" borderId="5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1" fillId="7" borderId="7" xfId="1" applyFill="1" applyBorder="1" applyAlignment="1">
      <alignment vertical="center" wrapText="1"/>
    </xf>
    <xf numFmtId="0" fontId="13" fillId="7" borderId="8" xfId="0" applyFont="1" applyFill="1" applyBorder="1" applyAlignment="1">
      <alignment vertical="center" wrapText="1"/>
    </xf>
    <xf numFmtId="0" fontId="11" fillId="8" borderId="9" xfId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11" fillId="7" borderId="9" xfId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1" fillId="7" borderId="12" xfId="1" applyFill="1" applyBorder="1" applyAlignment="1">
      <alignment vertical="center" wrapText="1"/>
    </xf>
    <xf numFmtId="0" fontId="13" fillId="7" borderId="13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164" fontId="19" fillId="0" borderId="0" xfId="0" applyNumberFormat="1" applyFont="1"/>
    <xf numFmtId="0" fontId="20" fillId="4" borderId="2" xfId="0" applyFont="1" applyFill="1" applyBorder="1" applyAlignment="1">
      <alignment horizontal="center" vertical="center" wrapText="1"/>
    </xf>
    <xf numFmtId="16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8" borderId="9" xfId="1" applyFill="1" applyBorder="1" applyAlignment="1">
      <alignment vertical="center" wrapText="1"/>
    </xf>
    <xf numFmtId="0" fontId="13" fillId="8" borderId="11" xfId="0" applyFont="1" applyFill="1" applyBorder="1" applyAlignment="1">
      <alignment vertical="center" wrapText="1"/>
    </xf>
    <xf numFmtId="0" fontId="11" fillId="7" borderId="9" xfId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1" fillId="0" borderId="0" xfId="0" applyFont="1"/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azky.cuni.cz/dns_write_CONTR_24.html?contractorCompany=316" TargetMode="External"/><Relationship Id="rId13" Type="http://schemas.openxmlformats.org/officeDocument/2006/relationships/hyperlink" Target="https://zakazky.cuni.cz/dns_write_CONTR_24.html?contractorCompany=717" TargetMode="External"/><Relationship Id="rId18" Type="http://schemas.openxmlformats.org/officeDocument/2006/relationships/hyperlink" Target="https://zakazky.cuni.cz/dns_write_CONTR_24.html?contractorCompany=667" TargetMode="External"/><Relationship Id="rId26" Type="http://schemas.openxmlformats.org/officeDocument/2006/relationships/hyperlink" Target="https://zakazky.cuni.cz/dns_write_CONTR_24.html?contractorCompany=657" TargetMode="External"/><Relationship Id="rId3" Type="http://schemas.openxmlformats.org/officeDocument/2006/relationships/image" Target="../media/image2.png"/><Relationship Id="rId21" Type="http://schemas.openxmlformats.org/officeDocument/2006/relationships/hyperlink" Target="https://zakazky.cuni.cz/dns_write_CONTR_24.html?contractorCompany=177" TargetMode="External"/><Relationship Id="rId7" Type="http://schemas.openxmlformats.org/officeDocument/2006/relationships/hyperlink" Target="https://zakazky.cuni.cz/dns_write_CONTR_24.html?contractorCompany=423" TargetMode="External"/><Relationship Id="rId12" Type="http://schemas.openxmlformats.org/officeDocument/2006/relationships/hyperlink" Target="https://zakazky.cuni.cz/dns_write_CONTR_24.html?contractorCompany=367" TargetMode="External"/><Relationship Id="rId17" Type="http://schemas.openxmlformats.org/officeDocument/2006/relationships/hyperlink" Target="https://zakazky.cuni.cz/dns_write_CONTR_24.html?contractorCompany=715" TargetMode="External"/><Relationship Id="rId25" Type="http://schemas.openxmlformats.org/officeDocument/2006/relationships/hyperlink" Target="https://zakazky.cuni.cz/dns_write_CONTR_24.html?contractorCompany=182" TargetMode="External"/><Relationship Id="rId2" Type="http://schemas.openxmlformats.org/officeDocument/2006/relationships/hyperlink" Target="https://zakazky.cuni.cz/dns_write_CONTR_24.html?contractorCompany=147" TargetMode="External"/><Relationship Id="rId16" Type="http://schemas.openxmlformats.org/officeDocument/2006/relationships/hyperlink" Target="https://zakazky.cuni.cz/dns_write_CONTR_24.html?contractorCompany=338" TargetMode="External"/><Relationship Id="rId20" Type="http://schemas.openxmlformats.org/officeDocument/2006/relationships/hyperlink" Target="https://zakazky.cuni.cz/dns_write_CONTR_24.html?contractorCompany=186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zakazky.cuni.cz/dns_write_CONTR_24.html?contractorCompany=682" TargetMode="External"/><Relationship Id="rId11" Type="http://schemas.openxmlformats.org/officeDocument/2006/relationships/hyperlink" Target="https://zakazky.cuni.cz/dns_write_CONTR_24.html?contractorCompany=701" TargetMode="External"/><Relationship Id="rId24" Type="http://schemas.openxmlformats.org/officeDocument/2006/relationships/hyperlink" Target="https://zakazky.cuni.cz/dns_write_CONTR_24.html?contractorCompany=337" TargetMode="External"/><Relationship Id="rId5" Type="http://schemas.openxmlformats.org/officeDocument/2006/relationships/image" Target="../media/image3.png"/><Relationship Id="rId15" Type="http://schemas.openxmlformats.org/officeDocument/2006/relationships/hyperlink" Target="https://zakazky.cuni.cz/dns_write_CONTR_24.html?contractorCompany=179" TargetMode="External"/><Relationship Id="rId23" Type="http://schemas.openxmlformats.org/officeDocument/2006/relationships/hyperlink" Target="https://zakazky.cuni.cz/dns_write_CONTR_24.html?contractorCompany=713" TargetMode="External"/><Relationship Id="rId28" Type="http://schemas.openxmlformats.org/officeDocument/2006/relationships/hyperlink" Target="https://zakazky.cuni.cz/dns_write_CONTR_24.html?contractorCompany=716" TargetMode="External"/><Relationship Id="rId10" Type="http://schemas.openxmlformats.org/officeDocument/2006/relationships/hyperlink" Target="https://zakazky.cuni.cz/dns_write_CONTR_24.html?contractorCompany=190" TargetMode="External"/><Relationship Id="rId19" Type="http://schemas.openxmlformats.org/officeDocument/2006/relationships/hyperlink" Target="https://zakazky.cuni.cz/dns_write_CONTR_24.html?contractorCompany=1294" TargetMode="External"/><Relationship Id="rId4" Type="http://schemas.openxmlformats.org/officeDocument/2006/relationships/hyperlink" Target="https://zakazky.cuni.cz/dns_write_CONTR_24.html?contractorCompany=155" TargetMode="External"/><Relationship Id="rId9" Type="http://schemas.openxmlformats.org/officeDocument/2006/relationships/hyperlink" Target="https://zakazky.cuni.cz/dns_write_CONTR_24.html?contractorCompany=1321" TargetMode="External"/><Relationship Id="rId14" Type="http://schemas.openxmlformats.org/officeDocument/2006/relationships/hyperlink" Target="https://zakazky.cuni.cz/dns_write_CONTR_24.html?contractorCompany=204" TargetMode="External"/><Relationship Id="rId22" Type="http://schemas.openxmlformats.org/officeDocument/2006/relationships/hyperlink" Target="https://zakazky.cuni.cz/dns_write_CONTR_24.html?contractorCompany=720" TargetMode="External"/><Relationship Id="rId27" Type="http://schemas.openxmlformats.org/officeDocument/2006/relationships/hyperlink" Target="https://zakazky.cuni.cz/dns_write_CONTR_24.html?contractorCompany=123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152400</xdr:colOff>
      <xdr:row>4</xdr:row>
      <xdr:rowOff>152400</xdr:rowOff>
    </xdr:to>
    <xdr:pic>
      <xdr:nvPicPr>
        <xdr:cNvPr id="2" name="Obrázek 1" descr="vyřadit dodavatele z DNS">
          <a:extLst>
            <a:ext uri="{FF2B5EF4-FFF2-40B4-BE49-F238E27FC236}">
              <a16:creationId xmlns:a16="http://schemas.microsoft.com/office/drawing/2014/main" id="{5BC45BD1-AF5F-4DA3-83FA-5E35940A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9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171450</xdr:colOff>
      <xdr:row>4</xdr:row>
      <xdr:rowOff>152400</xdr:rowOff>
    </xdr:to>
    <xdr:pic>
      <xdr:nvPicPr>
        <xdr:cNvPr id="3" name="Obrázek 2" descr="poslat dodavateli zpráv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DD1814-B103-4FBC-80B8-9730CA0C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90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152400</xdr:colOff>
      <xdr:row>5</xdr:row>
      <xdr:rowOff>152400</xdr:rowOff>
    </xdr:to>
    <xdr:pic>
      <xdr:nvPicPr>
        <xdr:cNvPr id="4" name="Obrázek 3" descr="vyřadit dodavatele z DNS">
          <a:extLst>
            <a:ext uri="{FF2B5EF4-FFF2-40B4-BE49-F238E27FC236}">
              <a16:creationId xmlns:a16="http://schemas.microsoft.com/office/drawing/2014/main" id="{A7180911-DE2F-40A7-9E3D-490E4BB4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171450</xdr:colOff>
      <xdr:row>5</xdr:row>
      <xdr:rowOff>152400</xdr:rowOff>
    </xdr:to>
    <xdr:pic>
      <xdr:nvPicPr>
        <xdr:cNvPr id="5" name="Obrázek 4" descr="poslat dodavateli zpráv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FDB54E-9FBA-4688-950F-A7D68B64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1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152400</xdr:colOff>
      <xdr:row>5</xdr:row>
      <xdr:rowOff>152400</xdr:rowOff>
    </xdr:to>
    <xdr:pic>
      <xdr:nvPicPr>
        <xdr:cNvPr id="6" name="Obrázek 5" descr="nastavit sdružení dodavatelů">
          <a:extLst>
            <a:ext uri="{FF2B5EF4-FFF2-40B4-BE49-F238E27FC236}">
              <a16:creationId xmlns:a16="http://schemas.microsoft.com/office/drawing/2014/main" id="{F419C602-1C53-44DC-853C-D43C481D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152400</xdr:colOff>
      <xdr:row>6</xdr:row>
      <xdr:rowOff>152400</xdr:rowOff>
    </xdr:to>
    <xdr:pic>
      <xdr:nvPicPr>
        <xdr:cNvPr id="7" name="Obrázek 6" descr="vyřadit dodavatele z DNS">
          <a:extLst>
            <a:ext uri="{FF2B5EF4-FFF2-40B4-BE49-F238E27FC236}">
              <a16:creationId xmlns:a16="http://schemas.microsoft.com/office/drawing/2014/main" id="{71E1326F-AA51-4E46-8FEC-BD3C30233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7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171450</xdr:colOff>
      <xdr:row>6</xdr:row>
      <xdr:rowOff>152400</xdr:rowOff>
    </xdr:to>
    <xdr:pic>
      <xdr:nvPicPr>
        <xdr:cNvPr id="8" name="Obrázek 7" descr="poslat dodavateli zpráv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204275-38A2-4306-9ABA-C674692B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71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152400</xdr:colOff>
      <xdr:row>6</xdr:row>
      <xdr:rowOff>152400</xdr:rowOff>
    </xdr:to>
    <xdr:pic>
      <xdr:nvPicPr>
        <xdr:cNvPr id="9" name="Obrázek 8" descr="nastavit sdružení dodavatelů">
          <a:extLst>
            <a:ext uri="{FF2B5EF4-FFF2-40B4-BE49-F238E27FC236}">
              <a16:creationId xmlns:a16="http://schemas.microsoft.com/office/drawing/2014/main" id="{91789C3B-168C-412E-9A78-30FA32EB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7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pic>
      <xdr:nvPicPr>
        <xdr:cNvPr id="10" name="Obrázek 9" descr="vyřadit dodavatele z DNS">
          <a:extLst>
            <a:ext uri="{FF2B5EF4-FFF2-40B4-BE49-F238E27FC236}">
              <a16:creationId xmlns:a16="http://schemas.microsoft.com/office/drawing/2014/main" id="{F37B39E0-0820-4C7E-8064-B10C1FDB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6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171450</xdr:colOff>
      <xdr:row>7</xdr:row>
      <xdr:rowOff>152400</xdr:rowOff>
    </xdr:to>
    <xdr:pic>
      <xdr:nvPicPr>
        <xdr:cNvPr id="11" name="Obrázek 10" descr="poslat dodavateli zpráv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1699D1-E7D0-4ECA-861E-5C0B6B95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62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pic>
      <xdr:nvPicPr>
        <xdr:cNvPr id="12" name="Obrázek 11" descr="nastavit sdružení dodavatelů">
          <a:extLst>
            <a:ext uri="{FF2B5EF4-FFF2-40B4-BE49-F238E27FC236}">
              <a16:creationId xmlns:a16="http://schemas.microsoft.com/office/drawing/2014/main" id="{4D955487-442F-4CB7-B2F8-D67866B6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6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152400</xdr:colOff>
      <xdr:row>9</xdr:row>
      <xdr:rowOff>152400</xdr:rowOff>
    </xdr:to>
    <xdr:pic>
      <xdr:nvPicPr>
        <xdr:cNvPr id="13" name="Obrázek 12" descr="vyřadit dodavatele z DNS">
          <a:extLst>
            <a:ext uri="{FF2B5EF4-FFF2-40B4-BE49-F238E27FC236}">
              <a16:creationId xmlns:a16="http://schemas.microsoft.com/office/drawing/2014/main" id="{8C6A94F5-6E7B-4A23-8F89-BAF610D3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4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171450</xdr:colOff>
      <xdr:row>9</xdr:row>
      <xdr:rowOff>152400</xdr:rowOff>
    </xdr:to>
    <xdr:pic>
      <xdr:nvPicPr>
        <xdr:cNvPr id="14" name="Obrázek 13" descr="poslat dodavateli zpráv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368C2A4-EDAA-41DB-99B2-D84BD6BC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43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152400</xdr:colOff>
      <xdr:row>9</xdr:row>
      <xdr:rowOff>152400</xdr:rowOff>
    </xdr:to>
    <xdr:pic>
      <xdr:nvPicPr>
        <xdr:cNvPr id="15" name="Obrázek 14" descr="nastavit sdružení dodavatelů">
          <a:extLst>
            <a:ext uri="{FF2B5EF4-FFF2-40B4-BE49-F238E27FC236}">
              <a16:creationId xmlns:a16="http://schemas.microsoft.com/office/drawing/2014/main" id="{E7177566-AC8E-4690-B290-02DAE70B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43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152400</xdr:colOff>
      <xdr:row>10</xdr:row>
      <xdr:rowOff>152400</xdr:rowOff>
    </xdr:to>
    <xdr:pic>
      <xdr:nvPicPr>
        <xdr:cNvPr id="16" name="Obrázek 15" descr="vyřadit dodavatele z DNS">
          <a:extLst>
            <a:ext uri="{FF2B5EF4-FFF2-40B4-BE49-F238E27FC236}">
              <a16:creationId xmlns:a16="http://schemas.microsoft.com/office/drawing/2014/main" id="{A73CCFCD-E792-4E67-A6A5-4B49978A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3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171450</xdr:colOff>
      <xdr:row>10</xdr:row>
      <xdr:rowOff>152400</xdr:rowOff>
    </xdr:to>
    <xdr:pic>
      <xdr:nvPicPr>
        <xdr:cNvPr id="17" name="Obrázek 16" descr="poslat dodavateli zpráv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7C4F7A6-2538-48D2-9A91-6C57FC871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33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152400</xdr:colOff>
      <xdr:row>10</xdr:row>
      <xdr:rowOff>152400</xdr:rowOff>
    </xdr:to>
    <xdr:pic>
      <xdr:nvPicPr>
        <xdr:cNvPr id="18" name="Obrázek 17" descr="nastavit sdružení dodavatelů">
          <a:extLst>
            <a:ext uri="{FF2B5EF4-FFF2-40B4-BE49-F238E27FC236}">
              <a16:creationId xmlns:a16="http://schemas.microsoft.com/office/drawing/2014/main" id="{2AD65AF8-BE84-4392-AEA1-14E7A780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3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152400</xdr:colOff>
      <xdr:row>11</xdr:row>
      <xdr:rowOff>152400</xdr:rowOff>
    </xdr:to>
    <xdr:pic>
      <xdr:nvPicPr>
        <xdr:cNvPr id="19" name="Obrázek 18" descr="vyřadit dodavatele z DNS">
          <a:extLst>
            <a:ext uri="{FF2B5EF4-FFF2-40B4-BE49-F238E27FC236}">
              <a16:creationId xmlns:a16="http://schemas.microsoft.com/office/drawing/2014/main" id="{BD5A2400-FAB5-4F18-9A83-2A95D9BB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2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171450</xdr:colOff>
      <xdr:row>11</xdr:row>
      <xdr:rowOff>152400</xdr:rowOff>
    </xdr:to>
    <xdr:pic>
      <xdr:nvPicPr>
        <xdr:cNvPr id="20" name="Obrázek 19" descr="poslat dodavateli zpráv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7A515A6-5F61-4418-B787-B30967A7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24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152400</xdr:colOff>
      <xdr:row>11</xdr:row>
      <xdr:rowOff>152400</xdr:rowOff>
    </xdr:to>
    <xdr:pic>
      <xdr:nvPicPr>
        <xdr:cNvPr id="21" name="Obrázek 20" descr="nastavit sdružení dodavatelů">
          <a:extLst>
            <a:ext uri="{FF2B5EF4-FFF2-40B4-BE49-F238E27FC236}">
              <a16:creationId xmlns:a16="http://schemas.microsoft.com/office/drawing/2014/main" id="{B58B3C4E-78B9-468C-BF4E-9D52B3BC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2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152400</xdr:colOff>
      <xdr:row>14</xdr:row>
      <xdr:rowOff>152400</xdr:rowOff>
    </xdr:to>
    <xdr:pic>
      <xdr:nvPicPr>
        <xdr:cNvPr id="22" name="Obrázek 21" descr="vyřadit dodavatele z DNS">
          <a:extLst>
            <a:ext uri="{FF2B5EF4-FFF2-40B4-BE49-F238E27FC236}">
              <a16:creationId xmlns:a16="http://schemas.microsoft.com/office/drawing/2014/main" id="{7A259F7F-544B-4848-B251-795979A80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9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171450</xdr:colOff>
      <xdr:row>14</xdr:row>
      <xdr:rowOff>152400</xdr:rowOff>
    </xdr:to>
    <xdr:pic>
      <xdr:nvPicPr>
        <xdr:cNvPr id="23" name="Obrázek 22" descr="poslat dodavateli zpráv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B6769CB-75CD-4E27-95C7-5BA1689E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95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152400</xdr:colOff>
      <xdr:row>14</xdr:row>
      <xdr:rowOff>152400</xdr:rowOff>
    </xdr:to>
    <xdr:pic>
      <xdr:nvPicPr>
        <xdr:cNvPr id="24" name="Obrázek 23" descr="nastavit sdružení dodavatelů">
          <a:extLst>
            <a:ext uri="{FF2B5EF4-FFF2-40B4-BE49-F238E27FC236}">
              <a16:creationId xmlns:a16="http://schemas.microsoft.com/office/drawing/2014/main" id="{39E638BE-7A97-41C1-9D0A-C31B4684A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9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152400</xdr:colOff>
      <xdr:row>15</xdr:row>
      <xdr:rowOff>152400</xdr:rowOff>
    </xdr:to>
    <xdr:pic>
      <xdr:nvPicPr>
        <xdr:cNvPr id="25" name="Obrázek 24" descr="vyřadit dodavatele z DNS">
          <a:extLst>
            <a:ext uri="{FF2B5EF4-FFF2-40B4-BE49-F238E27FC236}">
              <a16:creationId xmlns:a16="http://schemas.microsoft.com/office/drawing/2014/main" id="{1D41053A-7ADB-46CD-95D6-C083D660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171450</xdr:colOff>
      <xdr:row>15</xdr:row>
      <xdr:rowOff>152400</xdr:rowOff>
    </xdr:to>
    <xdr:pic>
      <xdr:nvPicPr>
        <xdr:cNvPr id="26" name="Obrázek 25" descr="poslat dodavateli zpráv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7C23E3F-89F9-4F24-94CD-C08CA6F9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152400</xdr:colOff>
      <xdr:row>15</xdr:row>
      <xdr:rowOff>152400</xdr:rowOff>
    </xdr:to>
    <xdr:pic>
      <xdr:nvPicPr>
        <xdr:cNvPr id="27" name="Obrázek 26" descr="nastavit sdružení dodavatelů">
          <a:extLst>
            <a:ext uri="{FF2B5EF4-FFF2-40B4-BE49-F238E27FC236}">
              <a16:creationId xmlns:a16="http://schemas.microsoft.com/office/drawing/2014/main" id="{174A415B-8D5B-4ED8-B518-E9F99B80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152400</xdr:colOff>
      <xdr:row>16</xdr:row>
      <xdr:rowOff>152400</xdr:rowOff>
    </xdr:to>
    <xdr:pic>
      <xdr:nvPicPr>
        <xdr:cNvPr id="28" name="Obrázek 27" descr="vyřadit dodavatele z DNS">
          <a:extLst>
            <a:ext uri="{FF2B5EF4-FFF2-40B4-BE49-F238E27FC236}">
              <a16:creationId xmlns:a16="http://schemas.microsoft.com/office/drawing/2014/main" id="{E1326B3B-A94F-4ABA-93D6-052AE4A2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06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171450</xdr:colOff>
      <xdr:row>16</xdr:row>
      <xdr:rowOff>152400</xdr:rowOff>
    </xdr:to>
    <xdr:pic>
      <xdr:nvPicPr>
        <xdr:cNvPr id="29" name="Obrázek 28" descr="poslat dodavateli zpráv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74D1300-378D-4764-A2D6-DC015CE6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067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152400</xdr:colOff>
      <xdr:row>16</xdr:row>
      <xdr:rowOff>152400</xdr:rowOff>
    </xdr:to>
    <xdr:pic>
      <xdr:nvPicPr>
        <xdr:cNvPr id="30" name="Obrázek 29" descr="nastavit sdružení dodavatelů">
          <a:extLst>
            <a:ext uri="{FF2B5EF4-FFF2-40B4-BE49-F238E27FC236}">
              <a16:creationId xmlns:a16="http://schemas.microsoft.com/office/drawing/2014/main" id="{D2911D92-B272-4B5B-9BCE-C05A2D5A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06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152400</xdr:colOff>
      <xdr:row>18</xdr:row>
      <xdr:rowOff>152400</xdr:rowOff>
    </xdr:to>
    <xdr:pic>
      <xdr:nvPicPr>
        <xdr:cNvPr id="31" name="Obrázek 30" descr="vyřadit dodavatele z DNS">
          <a:extLst>
            <a:ext uri="{FF2B5EF4-FFF2-40B4-BE49-F238E27FC236}">
              <a16:creationId xmlns:a16="http://schemas.microsoft.com/office/drawing/2014/main" id="{F8FFB781-DA74-49C6-8EE6-8AA48E72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44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171450</xdr:colOff>
      <xdr:row>18</xdr:row>
      <xdr:rowOff>152400</xdr:rowOff>
    </xdr:to>
    <xdr:pic>
      <xdr:nvPicPr>
        <xdr:cNvPr id="32" name="Obrázek 31" descr="poslat dodavateli zpráv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90B6F4A-18E8-4F59-970F-4CF7393A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448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152400</xdr:colOff>
      <xdr:row>18</xdr:row>
      <xdr:rowOff>152400</xdr:rowOff>
    </xdr:to>
    <xdr:pic>
      <xdr:nvPicPr>
        <xdr:cNvPr id="33" name="Obrázek 32" descr="nastavit sdružení dodavatelů">
          <a:extLst>
            <a:ext uri="{FF2B5EF4-FFF2-40B4-BE49-F238E27FC236}">
              <a16:creationId xmlns:a16="http://schemas.microsoft.com/office/drawing/2014/main" id="{6EFBF352-EA23-4994-8BD8-2DC64EE06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44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152400</xdr:colOff>
      <xdr:row>21</xdr:row>
      <xdr:rowOff>152400</xdr:rowOff>
    </xdr:to>
    <xdr:pic>
      <xdr:nvPicPr>
        <xdr:cNvPr id="34" name="Obrázek 33" descr="vyřadit dodavatele z DNS">
          <a:extLst>
            <a:ext uri="{FF2B5EF4-FFF2-40B4-BE49-F238E27FC236}">
              <a16:creationId xmlns:a16="http://schemas.microsoft.com/office/drawing/2014/main" id="{F5207DD3-3395-462D-B507-161B943D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01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171450</xdr:colOff>
      <xdr:row>21</xdr:row>
      <xdr:rowOff>152400</xdr:rowOff>
    </xdr:to>
    <xdr:pic>
      <xdr:nvPicPr>
        <xdr:cNvPr id="35" name="Obrázek 34" descr="poslat dodavateli zpráv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CB1EE4C-DFF5-4DD6-8BC8-6C5FAC4C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019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152400</xdr:colOff>
      <xdr:row>21</xdr:row>
      <xdr:rowOff>152400</xdr:rowOff>
    </xdr:to>
    <xdr:pic>
      <xdr:nvPicPr>
        <xdr:cNvPr id="36" name="Obrázek 35" descr="nastavit sdružení dodavatelů">
          <a:extLst>
            <a:ext uri="{FF2B5EF4-FFF2-40B4-BE49-F238E27FC236}">
              <a16:creationId xmlns:a16="http://schemas.microsoft.com/office/drawing/2014/main" id="{1DF6657E-E7EB-4BD2-BCD6-A333AC8F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01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152400</xdr:colOff>
      <xdr:row>24</xdr:row>
      <xdr:rowOff>152400</xdr:rowOff>
    </xdr:to>
    <xdr:pic>
      <xdr:nvPicPr>
        <xdr:cNvPr id="37" name="Obrázek 36" descr="vyřadit dodavatele z DNS">
          <a:extLst>
            <a:ext uri="{FF2B5EF4-FFF2-40B4-BE49-F238E27FC236}">
              <a16:creationId xmlns:a16="http://schemas.microsoft.com/office/drawing/2014/main" id="{E6550B59-7070-4154-AD42-5919A986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59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171450</xdr:colOff>
      <xdr:row>24</xdr:row>
      <xdr:rowOff>152400</xdr:rowOff>
    </xdr:to>
    <xdr:pic>
      <xdr:nvPicPr>
        <xdr:cNvPr id="38" name="Obrázek 37" descr="poslat dodavateli zpráv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E7FA1BE-7EB5-4801-B7BF-B9279A7C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591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152400</xdr:colOff>
      <xdr:row>24</xdr:row>
      <xdr:rowOff>152400</xdr:rowOff>
    </xdr:to>
    <xdr:pic>
      <xdr:nvPicPr>
        <xdr:cNvPr id="39" name="Obrázek 38" descr="nastavit sdružení dodavatelů">
          <a:extLst>
            <a:ext uri="{FF2B5EF4-FFF2-40B4-BE49-F238E27FC236}">
              <a16:creationId xmlns:a16="http://schemas.microsoft.com/office/drawing/2014/main" id="{8208EB61-A9CF-4C12-8D95-78B42DD8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59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152400</xdr:colOff>
      <xdr:row>26</xdr:row>
      <xdr:rowOff>152400</xdr:rowOff>
    </xdr:to>
    <xdr:pic>
      <xdr:nvPicPr>
        <xdr:cNvPr id="40" name="Obrázek 39" descr="vyřadit dodavatele z DNS">
          <a:extLst>
            <a:ext uri="{FF2B5EF4-FFF2-40B4-BE49-F238E27FC236}">
              <a16:creationId xmlns:a16="http://schemas.microsoft.com/office/drawing/2014/main" id="{35351967-85B5-42D7-9355-28E5DB19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171450</xdr:colOff>
      <xdr:row>26</xdr:row>
      <xdr:rowOff>152400</xdr:rowOff>
    </xdr:to>
    <xdr:pic>
      <xdr:nvPicPr>
        <xdr:cNvPr id="41" name="Obrázek 40" descr="poslat dodavateli zpráv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8B58EF1-0538-40B1-AE56-56575A81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972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152400</xdr:colOff>
      <xdr:row>26</xdr:row>
      <xdr:rowOff>152400</xdr:rowOff>
    </xdr:to>
    <xdr:pic>
      <xdr:nvPicPr>
        <xdr:cNvPr id="42" name="Obrázek 41" descr="nastavit sdružení dodavatelů">
          <a:extLst>
            <a:ext uri="{FF2B5EF4-FFF2-40B4-BE49-F238E27FC236}">
              <a16:creationId xmlns:a16="http://schemas.microsoft.com/office/drawing/2014/main" id="{63CF1A40-B832-40ED-88B4-4F28442D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152400</xdr:colOff>
      <xdr:row>29</xdr:row>
      <xdr:rowOff>152400</xdr:rowOff>
    </xdr:to>
    <xdr:pic>
      <xdr:nvPicPr>
        <xdr:cNvPr id="43" name="Obrázek 42" descr="vyřadit dodavatele z DNS">
          <a:extLst>
            <a:ext uri="{FF2B5EF4-FFF2-40B4-BE49-F238E27FC236}">
              <a16:creationId xmlns:a16="http://schemas.microsoft.com/office/drawing/2014/main" id="{7808F3C4-317B-43EF-87F1-FEBDF750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5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171450</xdr:colOff>
      <xdr:row>29</xdr:row>
      <xdr:rowOff>152400</xdr:rowOff>
    </xdr:to>
    <xdr:pic>
      <xdr:nvPicPr>
        <xdr:cNvPr id="44" name="Obrázek 43" descr="poslat dodavateli zpráv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2091CDC-B65B-4417-BE6E-4DB7DCD81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543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152400</xdr:colOff>
      <xdr:row>29</xdr:row>
      <xdr:rowOff>152400</xdr:rowOff>
    </xdr:to>
    <xdr:pic>
      <xdr:nvPicPr>
        <xdr:cNvPr id="45" name="Obrázek 44" descr="nastavit sdružení dodavatelů">
          <a:extLst>
            <a:ext uri="{FF2B5EF4-FFF2-40B4-BE49-F238E27FC236}">
              <a16:creationId xmlns:a16="http://schemas.microsoft.com/office/drawing/2014/main" id="{9010375C-8530-405D-9E45-CA43947A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54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152400</xdr:colOff>
      <xdr:row>30</xdr:row>
      <xdr:rowOff>152400</xdr:rowOff>
    </xdr:to>
    <xdr:pic>
      <xdr:nvPicPr>
        <xdr:cNvPr id="46" name="Obrázek 45" descr="vyřadit dodavatele z DNS">
          <a:extLst>
            <a:ext uri="{FF2B5EF4-FFF2-40B4-BE49-F238E27FC236}">
              <a16:creationId xmlns:a16="http://schemas.microsoft.com/office/drawing/2014/main" id="{3EFE4086-90D3-4206-9A8E-5DFA74A7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92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171450</xdr:colOff>
      <xdr:row>30</xdr:row>
      <xdr:rowOff>152400</xdr:rowOff>
    </xdr:to>
    <xdr:pic>
      <xdr:nvPicPr>
        <xdr:cNvPr id="47" name="Obrázek 46" descr="poslat dodavateli zprávu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BC26140-64EC-43CB-A764-D809F3DC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924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152400</xdr:colOff>
      <xdr:row>30</xdr:row>
      <xdr:rowOff>152400</xdr:rowOff>
    </xdr:to>
    <xdr:pic>
      <xdr:nvPicPr>
        <xdr:cNvPr id="48" name="Obrázek 47" descr="nastavit sdružení dodavatelů">
          <a:extLst>
            <a:ext uri="{FF2B5EF4-FFF2-40B4-BE49-F238E27FC236}">
              <a16:creationId xmlns:a16="http://schemas.microsoft.com/office/drawing/2014/main" id="{A1C5C251-35F3-40A5-B176-ED59A4BF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924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152400</xdr:colOff>
      <xdr:row>33</xdr:row>
      <xdr:rowOff>152400</xdr:rowOff>
    </xdr:to>
    <xdr:pic>
      <xdr:nvPicPr>
        <xdr:cNvPr id="49" name="Obrázek 48" descr="vyřadit dodavatele z DNS">
          <a:extLst>
            <a:ext uri="{FF2B5EF4-FFF2-40B4-BE49-F238E27FC236}">
              <a16:creationId xmlns:a16="http://schemas.microsoft.com/office/drawing/2014/main" id="{B837E288-B95A-4B1B-B385-456EC057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171450</xdr:colOff>
      <xdr:row>33</xdr:row>
      <xdr:rowOff>152400</xdr:rowOff>
    </xdr:to>
    <xdr:pic>
      <xdr:nvPicPr>
        <xdr:cNvPr id="50" name="Obrázek 49" descr="poslat dodavateli zprávu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478828-D2DC-4A01-8A8A-73BCE82E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496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152400</xdr:colOff>
      <xdr:row>33</xdr:row>
      <xdr:rowOff>152400</xdr:rowOff>
    </xdr:to>
    <xdr:pic>
      <xdr:nvPicPr>
        <xdr:cNvPr id="51" name="Obrázek 50" descr="nastavit sdružení dodavatelů">
          <a:extLst>
            <a:ext uri="{FF2B5EF4-FFF2-40B4-BE49-F238E27FC236}">
              <a16:creationId xmlns:a16="http://schemas.microsoft.com/office/drawing/2014/main" id="{10BD105A-68A5-4A84-A4BA-6E4A0BF3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49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152400</xdr:colOff>
      <xdr:row>36</xdr:row>
      <xdr:rowOff>152400</xdr:rowOff>
    </xdr:to>
    <xdr:pic>
      <xdr:nvPicPr>
        <xdr:cNvPr id="52" name="Obrázek 51" descr="vyřadit dodavatele z DNS">
          <a:extLst>
            <a:ext uri="{FF2B5EF4-FFF2-40B4-BE49-F238E27FC236}">
              <a16:creationId xmlns:a16="http://schemas.microsoft.com/office/drawing/2014/main" id="{3A191927-341C-4BB1-BF2C-104896EE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06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171450</xdr:colOff>
      <xdr:row>36</xdr:row>
      <xdr:rowOff>152400</xdr:rowOff>
    </xdr:to>
    <xdr:pic>
      <xdr:nvPicPr>
        <xdr:cNvPr id="53" name="Obrázek 52" descr="poslat dodavateli zprávu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411DCE-AABB-4980-B67C-7B092796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067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152400</xdr:colOff>
      <xdr:row>36</xdr:row>
      <xdr:rowOff>152400</xdr:rowOff>
    </xdr:to>
    <xdr:pic>
      <xdr:nvPicPr>
        <xdr:cNvPr id="54" name="Obrázek 53" descr="nastavit sdružení dodavatelů">
          <a:extLst>
            <a:ext uri="{FF2B5EF4-FFF2-40B4-BE49-F238E27FC236}">
              <a16:creationId xmlns:a16="http://schemas.microsoft.com/office/drawing/2014/main" id="{824CE71C-8364-4BE0-833B-965ABC4A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06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152400</xdr:colOff>
      <xdr:row>37</xdr:row>
      <xdr:rowOff>152400</xdr:rowOff>
    </xdr:to>
    <xdr:pic>
      <xdr:nvPicPr>
        <xdr:cNvPr id="55" name="Obrázek 54" descr="vyřadit dodavatele z DNS">
          <a:extLst>
            <a:ext uri="{FF2B5EF4-FFF2-40B4-BE49-F238E27FC236}">
              <a16:creationId xmlns:a16="http://schemas.microsoft.com/office/drawing/2014/main" id="{A814748A-3862-43AF-9C3F-0B5A4121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25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171450</xdr:colOff>
      <xdr:row>37</xdr:row>
      <xdr:rowOff>152400</xdr:rowOff>
    </xdr:to>
    <xdr:pic>
      <xdr:nvPicPr>
        <xdr:cNvPr id="56" name="Obrázek 55" descr="poslat dodavateli zprávu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908774-9AAC-478F-85D3-A33D3847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258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152400</xdr:colOff>
      <xdr:row>37</xdr:row>
      <xdr:rowOff>152400</xdr:rowOff>
    </xdr:to>
    <xdr:pic>
      <xdr:nvPicPr>
        <xdr:cNvPr id="57" name="Obrázek 56" descr="nastavit sdružení dodavatelů">
          <a:extLst>
            <a:ext uri="{FF2B5EF4-FFF2-40B4-BE49-F238E27FC236}">
              <a16:creationId xmlns:a16="http://schemas.microsoft.com/office/drawing/2014/main" id="{69338836-B49D-43A6-8284-238B1B51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25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152400</xdr:colOff>
      <xdr:row>40</xdr:row>
      <xdr:rowOff>152400</xdr:rowOff>
    </xdr:to>
    <xdr:pic>
      <xdr:nvPicPr>
        <xdr:cNvPr id="58" name="Obrázek 57" descr="vyřadit dodavatele z DNS">
          <a:extLst>
            <a:ext uri="{FF2B5EF4-FFF2-40B4-BE49-F238E27FC236}">
              <a16:creationId xmlns:a16="http://schemas.microsoft.com/office/drawing/2014/main" id="{5955715E-0DE5-4D00-BC39-BAC2C7AC4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2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171450</xdr:colOff>
      <xdr:row>40</xdr:row>
      <xdr:rowOff>152400</xdr:rowOff>
    </xdr:to>
    <xdr:pic>
      <xdr:nvPicPr>
        <xdr:cNvPr id="59" name="Obrázek 58" descr="poslat dodavateli zpráv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263F916-A012-4658-92E9-A58808E5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29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152400</xdr:colOff>
      <xdr:row>40</xdr:row>
      <xdr:rowOff>152400</xdr:rowOff>
    </xdr:to>
    <xdr:pic>
      <xdr:nvPicPr>
        <xdr:cNvPr id="60" name="Obrázek 59" descr="nastavit sdružení dodavatelů">
          <a:extLst>
            <a:ext uri="{FF2B5EF4-FFF2-40B4-BE49-F238E27FC236}">
              <a16:creationId xmlns:a16="http://schemas.microsoft.com/office/drawing/2014/main" id="{21C928F9-8375-4AB7-B5D3-280CC906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82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152400</xdr:colOff>
      <xdr:row>42</xdr:row>
      <xdr:rowOff>152400</xdr:rowOff>
    </xdr:to>
    <xdr:pic>
      <xdr:nvPicPr>
        <xdr:cNvPr id="61" name="Obrázek 60" descr="vyřadit dodavatele z DNS">
          <a:extLst>
            <a:ext uri="{FF2B5EF4-FFF2-40B4-BE49-F238E27FC236}">
              <a16:creationId xmlns:a16="http://schemas.microsoft.com/office/drawing/2014/main" id="{B097095D-0A34-42D8-B18B-140AC2E1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21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171450</xdr:colOff>
      <xdr:row>42</xdr:row>
      <xdr:rowOff>152400</xdr:rowOff>
    </xdr:to>
    <xdr:pic>
      <xdr:nvPicPr>
        <xdr:cNvPr id="62" name="Obrázek 61" descr="poslat dodavateli zpráv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1D71333-2335-45BC-8D2A-37017072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210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152400</xdr:colOff>
      <xdr:row>42</xdr:row>
      <xdr:rowOff>152400</xdr:rowOff>
    </xdr:to>
    <xdr:pic>
      <xdr:nvPicPr>
        <xdr:cNvPr id="63" name="Obrázek 62" descr="nastavit sdružení dodavatelů">
          <a:extLst>
            <a:ext uri="{FF2B5EF4-FFF2-40B4-BE49-F238E27FC236}">
              <a16:creationId xmlns:a16="http://schemas.microsoft.com/office/drawing/2014/main" id="{7675D1BE-863D-4957-BE61-21571489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21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152400</xdr:colOff>
      <xdr:row>43</xdr:row>
      <xdr:rowOff>152400</xdr:rowOff>
    </xdr:to>
    <xdr:pic>
      <xdr:nvPicPr>
        <xdr:cNvPr id="64" name="Obrázek 63" descr="vyřadit dodavatele z DNS">
          <a:extLst>
            <a:ext uri="{FF2B5EF4-FFF2-40B4-BE49-F238E27FC236}">
              <a16:creationId xmlns:a16="http://schemas.microsoft.com/office/drawing/2014/main" id="{BCDB27C1-F3D5-4552-A220-6DC140AB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40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171450</xdr:colOff>
      <xdr:row>43</xdr:row>
      <xdr:rowOff>152400</xdr:rowOff>
    </xdr:to>
    <xdr:pic>
      <xdr:nvPicPr>
        <xdr:cNvPr id="65" name="Obrázek 64" descr="poslat dodavateli zprávu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61790A7-29AF-414D-A6B1-B7522B8B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401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152400</xdr:colOff>
      <xdr:row>43</xdr:row>
      <xdr:rowOff>152400</xdr:rowOff>
    </xdr:to>
    <xdr:pic>
      <xdr:nvPicPr>
        <xdr:cNvPr id="66" name="Obrázek 65" descr="nastavit sdružení dodavatelů">
          <a:extLst>
            <a:ext uri="{FF2B5EF4-FFF2-40B4-BE49-F238E27FC236}">
              <a16:creationId xmlns:a16="http://schemas.microsoft.com/office/drawing/2014/main" id="{9A074CB7-172A-4B92-9EA4-5A3D8ADB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40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152400</xdr:colOff>
      <xdr:row>44</xdr:row>
      <xdr:rowOff>152400</xdr:rowOff>
    </xdr:to>
    <xdr:pic>
      <xdr:nvPicPr>
        <xdr:cNvPr id="67" name="Obrázek 66" descr="vyřadit dodavatele z DNS">
          <a:extLst>
            <a:ext uri="{FF2B5EF4-FFF2-40B4-BE49-F238E27FC236}">
              <a16:creationId xmlns:a16="http://schemas.microsoft.com/office/drawing/2014/main" id="{088CF9B1-0810-45D7-87BB-C9D4D26A7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59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171450</xdr:colOff>
      <xdr:row>44</xdr:row>
      <xdr:rowOff>152400</xdr:rowOff>
    </xdr:to>
    <xdr:pic>
      <xdr:nvPicPr>
        <xdr:cNvPr id="68" name="Obrázek 67" descr="poslat dodavateli zprávu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B22123A-4A7A-4C6E-9E90-10A14A6A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591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152400</xdr:colOff>
      <xdr:row>44</xdr:row>
      <xdr:rowOff>152400</xdr:rowOff>
    </xdr:to>
    <xdr:pic>
      <xdr:nvPicPr>
        <xdr:cNvPr id="69" name="Obrázek 68" descr="nastavit sdružení dodavatelů">
          <a:extLst>
            <a:ext uri="{FF2B5EF4-FFF2-40B4-BE49-F238E27FC236}">
              <a16:creationId xmlns:a16="http://schemas.microsoft.com/office/drawing/2014/main" id="{F6F4D9D4-830F-4146-8471-DE053174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591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152400</xdr:colOff>
      <xdr:row>45</xdr:row>
      <xdr:rowOff>152400</xdr:rowOff>
    </xdr:to>
    <xdr:pic>
      <xdr:nvPicPr>
        <xdr:cNvPr id="70" name="Obrázek 69" descr="vyřadit dodavatele z DNS">
          <a:extLst>
            <a:ext uri="{FF2B5EF4-FFF2-40B4-BE49-F238E27FC236}">
              <a16:creationId xmlns:a16="http://schemas.microsoft.com/office/drawing/2014/main" id="{1CDAFDF7-A26B-4EBE-A6C8-FDCB0D89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97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171450</xdr:colOff>
      <xdr:row>45</xdr:row>
      <xdr:rowOff>152400</xdr:rowOff>
    </xdr:to>
    <xdr:pic>
      <xdr:nvPicPr>
        <xdr:cNvPr id="71" name="Obrázek 70" descr="poslat dodavateli zprávu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8E6DD95-0500-476B-8C93-268A8D6C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9725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152400</xdr:colOff>
      <xdr:row>45</xdr:row>
      <xdr:rowOff>152400</xdr:rowOff>
    </xdr:to>
    <xdr:pic>
      <xdr:nvPicPr>
        <xdr:cNvPr id="72" name="Obrázek 71" descr="nastavit sdružení dodavatelů">
          <a:extLst>
            <a:ext uri="{FF2B5EF4-FFF2-40B4-BE49-F238E27FC236}">
              <a16:creationId xmlns:a16="http://schemas.microsoft.com/office/drawing/2014/main" id="{B84F32DC-269D-4155-8133-51DA8FAC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97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152400</xdr:colOff>
      <xdr:row>48</xdr:row>
      <xdr:rowOff>152400</xdr:rowOff>
    </xdr:to>
    <xdr:pic>
      <xdr:nvPicPr>
        <xdr:cNvPr id="73" name="Obrázek 72" descr="vyřadit dodavatele z DNS">
          <a:extLst>
            <a:ext uri="{FF2B5EF4-FFF2-40B4-BE49-F238E27FC236}">
              <a16:creationId xmlns:a16="http://schemas.microsoft.com/office/drawing/2014/main" id="{03D2FC9B-0EF1-4E50-8C6C-46E59089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5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171450</xdr:colOff>
      <xdr:row>48</xdr:row>
      <xdr:rowOff>152400</xdr:rowOff>
    </xdr:to>
    <xdr:pic>
      <xdr:nvPicPr>
        <xdr:cNvPr id="74" name="Obrázek 73" descr="poslat dodavateli zprávu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DBF9A47-3404-466C-BF3E-92AD0B29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544050"/>
          <a:ext cx="1714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152400</xdr:colOff>
      <xdr:row>48</xdr:row>
      <xdr:rowOff>152400</xdr:rowOff>
    </xdr:to>
    <xdr:pic>
      <xdr:nvPicPr>
        <xdr:cNvPr id="75" name="Obrázek 74" descr="nastavit sdružení dodavatelů">
          <a:extLst>
            <a:ext uri="{FF2B5EF4-FFF2-40B4-BE49-F238E27FC236}">
              <a16:creationId xmlns:a16="http://schemas.microsoft.com/office/drawing/2014/main" id="{324AB65B-45F5-45FE-8D0D-AEA8F860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54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kazky.cuni.cz/company_detail_701.html" TargetMode="External"/><Relationship Id="rId13" Type="http://schemas.openxmlformats.org/officeDocument/2006/relationships/hyperlink" Target="https://zakazky.cuni.cz/company_detail_338.html" TargetMode="External"/><Relationship Id="rId18" Type="http://schemas.openxmlformats.org/officeDocument/2006/relationships/hyperlink" Target="https://zakazky.cuni.cz/company_detail_177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zakazky.cuni.cz/company_detail_682.html" TargetMode="External"/><Relationship Id="rId21" Type="http://schemas.openxmlformats.org/officeDocument/2006/relationships/hyperlink" Target="https://zakazky.cuni.cz/company_detail_337.html" TargetMode="External"/><Relationship Id="rId7" Type="http://schemas.openxmlformats.org/officeDocument/2006/relationships/hyperlink" Target="https://zakazky.cuni.cz/company_detail_190.html" TargetMode="External"/><Relationship Id="rId12" Type="http://schemas.openxmlformats.org/officeDocument/2006/relationships/hyperlink" Target="https://zakazky.cuni.cz/company_detail_179.html" TargetMode="External"/><Relationship Id="rId17" Type="http://schemas.openxmlformats.org/officeDocument/2006/relationships/hyperlink" Target="https://zakazky.cuni.cz/company_detail_186.html" TargetMode="External"/><Relationship Id="rId25" Type="http://schemas.openxmlformats.org/officeDocument/2006/relationships/hyperlink" Target="https://zakazky.cuni.cz/company_detail_716.html" TargetMode="External"/><Relationship Id="rId2" Type="http://schemas.openxmlformats.org/officeDocument/2006/relationships/hyperlink" Target="https://zakazky.cuni.cz/company_detail_155.html" TargetMode="External"/><Relationship Id="rId16" Type="http://schemas.openxmlformats.org/officeDocument/2006/relationships/hyperlink" Target="https://zakazky.cuni.cz/company_detail_1294.html" TargetMode="External"/><Relationship Id="rId20" Type="http://schemas.openxmlformats.org/officeDocument/2006/relationships/hyperlink" Target="https://zakazky.cuni.cz/company_detail_713.html" TargetMode="External"/><Relationship Id="rId1" Type="http://schemas.openxmlformats.org/officeDocument/2006/relationships/hyperlink" Target="https://zakazky.cuni.cz/company_detail_147.html" TargetMode="External"/><Relationship Id="rId6" Type="http://schemas.openxmlformats.org/officeDocument/2006/relationships/hyperlink" Target="https://zakazky.cuni.cz/company_detail_1321.html" TargetMode="External"/><Relationship Id="rId11" Type="http://schemas.openxmlformats.org/officeDocument/2006/relationships/hyperlink" Target="https://zakazky.cuni.cz/company_detail_204.html" TargetMode="External"/><Relationship Id="rId24" Type="http://schemas.openxmlformats.org/officeDocument/2006/relationships/hyperlink" Target="https://zakazky.cuni.cz/company_detail_1236.html" TargetMode="External"/><Relationship Id="rId5" Type="http://schemas.openxmlformats.org/officeDocument/2006/relationships/hyperlink" Target="https://zakazky.cuni.cz/company_detail_316.html" TargetMode="External"/><Relationship Id="rId15" Type="http://schemas.openxmlformats.org/officeDocument/2006/relationships/hyperlink" Target="https://zakazky.cuni.cz/company_detail_667.html" TargetMode="External"/><Relationship Id="rId23" Type="http://schemas.openxmlformats.org/officeDocument/2006/relationships/hyperlink" Target="https://zakazky.cuni.cz/company_detail_657.html" TargetMode="External"/><Relationship Id="rId10" Type="http://schemas.openxmlformats.org/officeDocument/2006/relationships/hyperlink" Target="https://zakazky.cuni.cz/company_detail_717.html" TargetMode="External"/><Relationship Id="rId19" Type="http://schemas.openxmlformats.org/officeDocument/2006/relationships/hyperlink" Target="https://zakazky.cuni.cz/company_detail_720.html" TargetMode="External"/><Relationship Id="rId4" Type="http://schemas.openxmlformats.org/officeDocument/2006/relationships/hyperlink" Target="https://zakazky.cuni.cz/company_detail_423.html" TargetMode="External"/><Relationship Id="rId9" Type="http://schemas.openxmlformats.org/officeDocument/2006/relationships/hyperlink" Target="https://zakazky.cuni.cz/company_detail_367.html" TargetMode="External"/><Relationship Id="rId14" Type="http://schemas.openxmlformats.org/officeDocument/2006/relationships/hyperlink" Target="https://zakazky.cuni.cz/company_detail_715.html" TargetMode="External"/><Relationship Id="rId22" Type="http://schemas.openxmlformats.org/officeDocument/2006/relationships/hyperlink" Target="https://zakazky.cuni.cz/company_detail_18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47"/>
  <sheetViews>
    <sheetView tabSelected="1" zoomScale="70" zoomScaleNormal="70" workbookViewId="0">
      <selection activeCell="G9" sqref="G9"/>
    </sheetView>
  </sheetViews>
  <sheetFormatPr defaultColWidth="8.85546875" defaultRowHeight="15.75" x14ac:dyDescent="0.25"/>
  <cols>
    <col min="1" max="1" width="1.42578125" style="1" customWidth="1"/>
    <col min="2" max="2" width="13" style="1" customWidth="1"/>
    <col min="3" max="3" width="28.7109375" style="2" customWidth="1"/>
    <col min="4" max="4" width="12.42578125" style="3" customWidth="1"/>
    <col min="5" max="5" width="10.28515625" style="4" customWidth="1"/>
    <col min="6" max="6" width="61.42578125" style="2" customWidth="1"/>
    <col min="7" max="7" width="15.28515625" style="2" customWidth="1"/>
    <col min="8" max="8" width="25.85546875" style="5" customWidth="1"/>
    <col min="9" max="9" width="20.5703125" style="5" customWidth="1"/>
    <col min="10" max="10" width="32.7109375" style="1" customWidth="1"/>
    <col min="11" max="11" width="29.85546875" style="5" customWidth="1"/>
    <col min="12" max="13" width="20.7109375" style="1" customWidth="1"/>
    <col min="14" max="16384" width="8.85546875" style="1"/>
  </cols>
  <sheetData>
    <row r="1" spans="2:13" ht="23.25" x14ac:dyDescent="0.35">
      <c r="B1" s="54" t="s">
        <v>48</v>
      </c>
    </row>
    <row r="2" spans="2:13" ht="23.25" x14ac:dyDescent="0.35">
      <c r="B2" s="13" t="s">
        <v>57</v>
      </c>
    </row>
    <row r="3" spans="2:13" ht="18.75" customHeight="1" x14ac:dyDescent="0.25">
      <c r="C3" s="1"/>
      <c r="D3" s="15"/>
      <c r="E3" s="6"/>
      <c r="H3" s="2"/>
      <c r="I3" s="2"/>
      <c r="K3" s="2"/>
      <c r="L3" s="7"/>
    </row>
    <row r="4" spans="2:13" ht="34.5" customHeight="1" x14ac:dyDescent="0.25">
      <c r="B4" s="8"/>
      <c r="C4" s="42" t="s">
        <v>0</v>
      </c>
      <c r="D4" s="43"/>
      <c r="E4" s="43"/>
      <c r="F4" s="9"/>
      <c r="G4" s="9"/>
      <c r="H4" s="20"/>
      <c r="I4" s="20"/>
      <c r="J4" s="7"/>
      <c r="K4" s="10"/>
      <c r="L4" s="7"/>
    </row>
    <row r="5" spans="2:13" ht="32.25" customHeight="1" x14ac:dyDescent="0.25">
      <c r="B5" s="11"/>
      <c r="C5" s="42" t="s">
        <v>1</v>
      </c>
      <c r="D5" s="43"/>
      <c r="E5" s="43"/>
      <c r="F5" s="44"/>
      <c r="G5" s="44"/>
      <c r="H5" s="9"/>
      <c r="I5" s="9"/>
      <c r="J5" s="7"/>
      <c r="K5" s="2"/>
      <c r="L5" s="7"/>
    </row>
    <row r="6" spans="2:13" ht="18.75" customHeight="1" thickBot="1" x14ac:dyDescent="0.3">
      <c r="C6" s="1"/>
      <c r="D6" s="15"/>
      <c r="E6" s="6"/>
      <c r="H6" s="2"/>
      <c r="I6" s="2"/>
      <c r="K6" s="2"/>
      <c r="L6" s="7"/>
    </row>
    <row r="7" spans="2:13" ht="129.75" customHeight="1" thickTop="1" thickBot="1" x14ac:dyDescent="0.3">
      <c r="B7" s="17" t="s">
        <v>50</v>
      </c>
      <c r="C7" s="17" t="s">
        <v>2</v>
      </c>
      <c r="D7" s="17" t="s">
        <v>3</v>
      </c>
      <c r="E7" s="17" t="s">
        <v>4</v>
      </c>
      <c r="F7" s="17" t="s">
        <v>5</v>
      </c>
      <c r="G7" s="12" t="s">
        <v>6</v>
      </c>
      <c r="H7" s="14" t="s">
        <v>7</v>
      </c>
      <c r="I7" s="17" t="s">
        <v>49</v>
      </c>
      <c r="J7" s="18" t="s">
        <v>8</v>
      </c>
      <c r="K7" s="17" t="s">
        <v>9</v>
      </c>
      <c r="L7" s="19" t="s">
        <v>10</v>
      </c>
      <c r="M7" s="18" t="s">
        <v>11</v>
      </c>
    </row>
    <row r="8" spans="2:13" ht="118.5" customHeight="1" thickTop="1" thickBot="1" x14ac:dyDescent="0.3">
      <c r="B8" s="21">
        <v>1</v>
      </c>
      <c r="C8" s="41" t="s">
        <v>17</v>
      </c>
      <c r="D8" s="41">
        <v>1</v>
      </c>
      <c r="E8" s="34" t="s">
        <v>12</v>
      </c>
      <c r="F8" s="38" t="s">
        <v>53</v>
      </c>
      <c r="G8" s="34">
        <v>8</v>
      </c>
      <c r="H8" s="35"/>
      <c r="I8" s="36" t="s">
        <v>16</v>
      </c>
      <c r="J8" s="34" t="s">
        <v>46</v>
      </c>
      <c r="K8" s="36" t="s">
        <v>13</v>
      </c>
      <c r="L8" s="39">
        <v>0</v>
      </c>
      <c r="M8" s="40">
        <f>D8*L8</f>
        <v>0</v>
      </c>
    </row>
    <row r="9" spans="2:13" ht="305.25" customHeight="1" thickTop="1" thickBot="1" x14ac:dyDescent="0.3">
      <c r="B9" s="21">
        <v>2</v>
      </c>
      <c r="C9" s="41" t="s">
        <v>18</v>
      </c>
      <c r="D9" s="41">
        <v>2</v>
      </c>
      <c r="E9" s="34" t="s">
        <v>12</v>
      </c>
      <c r="F9" s="38" t="s">
        <v>54</v>
      </c>
      <c r="G9" s="34">
        <v>6</v>
      </c>
      <c r="H9" s="35"/>
      <c r="I9" s="36" t="s">
        <v>16</v>
      </c>
      <c r="J9" s="34" t="s">
        <v>46</v>
      </c>
      <c r="K9" s="36" t="s">
        <v>14</v>
      </c>
      <c r="L9" s="39">
        <v>0</v>
      </c>
      <c r="M9" s="40">
        <f>D9*L9</f>
        <v>0</v>
      </c>
    </row>
    <row r="10" spans="2:13" ht="382.5" customHeight="1" thickTop="1" thickBot="1" x14ac:dyDescent="0.3">
      <c r="B10" s="21">
        <v>18</v>
      </c>
      <c r="C10" s="38" t="s">
        <v>55</v>
      </c>
      <c r="D10" s="41">
        <v>6</v>
      </c>
      <c r="E10" s="34" t="s">
        <v>12</v>
      </c>
      <c r="F10" s="41" t="s">
        <v>56</v>
      </c>
      <c r="G10" s="34">
        <v>8</v>
      </c>
      <c r="H10" s="35"/>
      <c r="I10" s="36" t="s">
        <v>16</v>
      </c>
      <c r="J10" s="34" t="s">
        <v>47</v>
      </c>
      <c r="K10" s="36" t="s">
        <v>13</v>
      </c>
      <c r="L10" s="39">
        <v>0</v>
      </c>
      <c r="M10" s="40">
        <f>D10*L10</f>
        <v>0</v>
      </c>
    </row>
    <row r="11" spans="2:13" ht="42.75" customHeight="1" thickTop="1" x14ac:dyDescent="0.3">
      <c r="C11" s="1"/>
      <c r="D11" s="16"/>
      <c r="E11" s="16"/>
      <c r="F11" s="1"/>
      <c r="G11" s="1"/>
      <c r="H11" s="1"/>
      <c r="I11" s="1"/>
      <c r="K11" s="45" t="s">
        <v>15</v>
      </c>
      <c r="L11" s="46"/>
      <c r="M11" s="37">
        <f>SUM(M8:M10)</f>
        <v>0</v>
      </c>
    </row>
    <row r="12" spans="2:13" ht="18.75" x14ac:dyDescent="0.3">
      <c r="C12" s="51" t="s">
        <v>51</v>
      </c>
      <c r="D12" s="16"/>
      <c r="E12" s="16"/>
      <c r="F12" s="1"/>
      <c r="G12" s="1"/>
      <c r="H12" s="1"/>
      <c r="I12" s="1"/>
      <c r="K12" s="1"/>
    </row>
    <row r="13" spans="2:13" x14ac:dyDescent="0.25">
      <c r="B13" s="22"/>
      <c r="C13" s="23"/>
      <c r="D13" s="23"/>
      <c r="E13" s="23"/>
      <c r="F13" s="23"/>
      <c r="G13" s="23"/>
      <c r="H13" s="23"/>
      <c r="I13" s="23"/>
      <c r="J13" s="23"/>
      <c r="K13" s="1"/>
    </row>
    <row r="14" spans="2:13" x14ac:dyDescent="0.25">
      <c r="B14" s="23"/>
      <c r="C14" s="52" t="s">
        <v>52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</row>
    <row r="15" spans="2:13" ht="36" customHeight="1" x14ac:dyDescent="0.2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2:13" x14ac:dyDescent="0.25">
      <c r="C16" s="1"/>
      <c r="D16" s="16"/>
      <c r="E16" s="16"/>
      <c r="F16" s="1"/>
      <c r="G16" s="1"/>
      <c r="H16" s="1"/>
      <c r="I16" s="1"/>
      <c r="K16" s="1"/>
    </row>
    <row r="17" spans="4:5" s="1" customFormat="1" x14ac:dyDescent="0.25">
      <c r="D17" s="16"/>
      <c r="E17" s="16"/>
    </row>
    <row r="18" spans="4:5" s="1" customFormat="1" x14ac:dyDescent="0.25">
      <c r="D18" s="16"/>
      <c r="E18" s="16"/>
    </row>
    <row r="19" spans="4:5" s="1" customFormat="1" x14ac:dyDescent="0.25">
      <c r="D19" s="16"/>
      <c r="E19" s="16"/>
    </row>
    <row r="20" spans="4:5" s="1" customFormat="1" x14ac:dyDescent="0.25">
      <c r="D20" s="16"/>
      <c r="E20" s="16"/>
    </row>
    <row r="21" spans="4:5" s="1" customFormat="1" x14ac:dyDescent="0.25">
      <c r="D21" s="16"/>
      <c r="E21" s="16"/>
    </row>
    <row r="22" spans="4:5" s="1" customFormat="1" x14ac:dyDescent="0.25">
      <c r="D22" s="16"/>
      <c r="E22" s="16"/>
    </row>
    <row r="23" spans="4:5" s="1" customFormat="1" x14ac:dyDescent="0.25">
      <c r="D23" s="16"/>
      <c r="E23" s="16"/>
    </row>
    <row r="24" spans="4:5" s="1" customFormat="1" x14ac:dyDescent="0.25">
      <c r="D24" s="16"/>
      <c r="E24" s="16"/>
    </row>
    <row r="25" spans="4:5" s="1" customFormat="1" x14ac:dyDescent="0.25">
      <c r="D25" s="16"/>
      <c r="E25" s="16"/>
    </row>
    <row r="26" spans="4:5" s="1" customFormat="1" x14ac:dyDescent="0.25">
      <c r="D26" s="16"/>
      <c r="E26" s="16"/>
    </row>
    <row r="27" spans="4:5" s="1" customFormat="1" x14ac:dyDescent="0.25">
      <c r="D27" s="16"/>
      <c r="E27" s="16"/>
    </row>
    <row r="28" spans="4:5" s="1" customFormat="1" x14ac:dyDescent="0.25">
      <c r="D28" s="16"/>
      <c r="E28" s="16"/>
    </row>
    <row r="29" spans="4:5" s="1" customFormat="1" x14ac:dyDescent="0.25">
      <c r="D29" s="16"/>
      <c r="E29" s="16"/>
    </row>
    <row r="30" spans="4:5" s="1" customFormat="1" x14ac:dyDescent="0.25">
      <c r="D30" s="16"/>
      <c r="E30" s="16"/>
    </row>
    <row r="31" spans="4:5" s="1" customFormat="1" x14ac:dyDescent="0.25">
      <c r="D31" s="16"/>
      <c r="E31" s="16"/>
    </row>
    <row r="32" spans="4:5" s="1" customFormat="1" x14ac:dyDescent="0.25">
      <c r="D32" s="16"/>
      <c r="E32" s="16"/>
    </row>
    <row r="33" spans="4:5" s="1" customFormat="1" x14ac:dyDescent="0.25">
      <c r="D33" s="16"/>
      <c r="E33" s="16"/>
    </row>
    <row r="34" spans="4:5" s="1" customFormat="1" x14ac:dyDescent="0.25">
      <c r="D34" s="16"/>
      <c r="E34" s="16"/>
    </row>
    <row r="35" spans="4:5" s="1" customFormat="1" x14ac:dyDescent="0.25">
      <c r="D35" s="16"/>
      <c r="E35" s="16"/>
    </row>
    <row r="36" spans="4:5" s="1" customFormat="1" x14ac:dyDescent="0.25">
      <c r="D36" s="16"/>
      <c r="E36" s="16"/>
    </row>
    <row r="37" spans="4:5" s="1" customFormat="1" x14ac:dyDescent="0.25">
      <c r="D37" s="16"/>
      <c r="E37" s="16"/>
    </row>
    <row r="38" spans="4:5" s="1" customFormat="1" x14ac:dyDescent="0.25">
      <c r="D38" s="16"/>
      <c r="E38" s="16"/>
    </row>
    <row r="39" spans="4:5" s="1" customFormat="1" x14ac:dyDescent="0.25">
      <c r="D39" s="16"/>
      <c r="E39" s="16"/>
    </row>
    <row r="40" spans="4:5" s="1" customFormat="1" x14ac:dyDescent="0.25">
      <c r="D40" s="16"/>
      <c r="E40" s="16"/>
    </row>
    <row r="41" spans="4:5" s="1" customFormat="1" x14ac:dyDescent="0.25">
      <c r="D41" s="16"/>
      <c r="E41" s="16"/>
    </row>
    <row r="42" spans="4:5" s="1" customFormat="1" x14ac:dyDescent="0.25">
      <c r="D42" s="16"/>
      <c r="E42" s="16"/>
    </row>
    <row r="43" spans="4:5" s="1" customFormat="1" x14ac:dyDescent="0.25">
      <c r="D43" s="16"/>
      <c r="E43" s="16"/>
    </row>
    <row r="44" spans="4:5" s="1" customFormat="1" x14ac:dyDescent="0.25">
      <c r="D44" s="16"/>
      <c r="E44" s="16"/>
    </row>
    <row r="45" spans="4:5" s="1" customFormat="1" x14ac:dyDescent="0.25">
      <c r="D45" s="16"/>
      <c r="E45" s="16"/>
    </row>
    <row r="46" spans="4:5" s="1" customFormat="1" x14ac:dyDescent="0.25">
      <c r="D46" s="16"/>
      <c r="E46" s="16"/>
    </row>
    <row r="47" spans="4:5" s="1" customFormat="1" x14ac:dyDescent="0.25">
      <c r="D47" s="16"/>
      <c r="E47" s="16"/>
    </row>
    <row r="48" spans="4:5" s="1" customFormat="1" x14ac:dyDescent="0.25">
      <c r="D48" s="16"/>
      <c r="E48" s="16"/>
    </row>
    <row r="49" spans="4:5" s="1" customFormat="1" x14ac:dyDescent="0.25">
      <c r="D49" s="16"/>
      <c r="E49" s="16"/>
    </row>
    <row r="50" spans="4:5" s="1" customFormat="1" x14ac:dyDescent="0.25">
      <c r="D50" s="16"/>
      <c r="E50" s="16"/>
    </row>
    <row r="51" spans="4:5" s="1" customFormat="1" x14ac:dyDescent="0.25">
      <c r="D51" s="16"/>
      <c r="E51" s="16"/>
    </row>
    <row r="52" spans="4:5" s="1" customFormat="1" x14ac:dyDescent="0.25">
      <c r="D52" s="16"/>
      <c r="E52" s="16"/>
    </row>
    <row r="53" spans="4:5" s="1" customFormat="1" x14ac:dyDescent="0.25">
      <c r="D53" s="16"/>
      <c r="E53" s="16"/>
    </row>
    <row r="54" spans="4:5" s="1" customFormat="1" x14ac:dyDescent="0.25">
      <c r="D54" s="16"/>
      <c r="E54" s="16"/>
    </row>
    <row r="55" spans="4:5" s="1" customFormat="1" x14ac:dyDescent="0.25">
      <c r="D55" s="16"/>
      <c r="E55" s="16"/>
    </row>
    <row r="56" spans="4:5" s="1" customFormat="1" x14ac:dyDescent="0.25">
      <c r="D56" s="16"/>
      <c r="E56" s="16"/>
    </row>
    <row r="57" spans="4:5" s="1" customFormat="1" x14ac:dyDescent="0.25">
      <c r="D57" s="16"/>
      <c r="E57" s="16"/>
    </row>
    <row r="58" spans="4:5" s="1" customFormat="1" x14ac:dyDescent="0.25">
      <c r="D58" s="16"/>
      <c r="E58" s="16"/>
    </row>
    <row r="59" spans="4:5" s="1" customFormat="1" x14ac:dyDescent="0.25">
      <c r="D59" s="16"/>
      <c r="E59" s="16"/>
    </row>
    <row r="60" spans="4:5" s="1" customFormat="1" x14ac:dyDescent="0.25">
      <c r="D60" s="16"/>
      <c r="E60" s="16"/>
    </row>
    <row r="61" spans="4:5" s="1" customFormat="1" x14ac:dyDescent="0.25">
      <c r="D61" s="16"/>
      <c r="E61" s="16"/>
    </row>
    <row r="62" spans="4:5" s="1" customFormat="1" x14ac:dyDescent="0.25">
      <c r="D62" s="16"/>
      <c r="E62" s="16"/>
    </row>
    <row r="63" spans="4:5" s="1" customFormat="1" x14ac:dyDescent="0.25">
      <c r="D63" s="16"/>
      <c r="E63" s="16"/>
    </row>
    <row r="64" spans="4:5" s="1" customFormat="1" x14ac:dyDescent="0.25">
      <c r="D64" s="16"/>
      <c r="E64" s="16"/>
    </row>
    <row r="65" spans="4:5" s="1" customFormat="1" x14ac:dyDescent="0.25">
      <c r="D65" s="16"/>
      <c r="E65" s="16"/>
    </row>
    <row r="66" spans="4:5" s="1" customFormat="1" x14ac:dyDescent="0.25">
      <c r="D66" s="16"/>
      <c r="E66" s="16"/>
    </row>
    <row r="67" spans="4:5" s="1" customFormat="1" x14ac:dyDescent="0.25">
      <c r="D67" s="16"/>
      <c r="E67" s="16"/>
    </row>
    <row r="68" spans="4:5" s="1" customFormat="1" x14ac:dyDescent="0.25">
      <c r="D68" s="16"/>
      <c r="E68" s="16"/>
    </row>
    <row r="69" spans="4:5" s="1" customFormat="1" x14ac:dyDescent="0.25">
      <c r="D69" s="16"/>
      <c r="E69" s="16"/>
    </row>
    <row r="70" spans="4:5" s="1" customFormat="1" x14ac:dyDescent="0.25">
      <c r="D70" s="16"/>
      <c r="E70" s="16"/>
    </row>
    <row r="71" spans="4:5" s="1" customFormat="1" x14ac:dyDescent="0.25">
      <c r="D71" s="16"/>
      <c r="E71" s="16"/>
    </row>
    <row r="72" spans="4:5" s="1" customFormat="1" x14ac:dyDescent="0.25">
      <c r="D72" s="16"/>
      <c r="E72" s="16"/>
    </row>
    <row r="73" spans="4:5" s="1" customFormat="1" x14ac:dyDescent="0.25">
      <c r="D73" s="16"/>
      <c r="E73" s="16"/>
    </row>
    <row r="74" spans="4:5" s="1" customFormat="1" x14ac:dyDescent="0.25">
      <c r="D74" s="16"/>
      <c r="E74" s="16"/>
    </row>
    <row r="75" spans="4:5" s="1" customFormat="1" x14ac:dyDescent="0.25">
      <c r="D75" s="16"/>
      <c r="E75" s="16"/>
    </row>
    <row r="76" spans="4:5" s="1" customFormat="1" x14ac:dyDescent="0.25">
      <c r="D76" s="16"/>
      <c r="E76" s="16"/>
    </row>
    <row r="77" spans="4:5" s="1" customFormat="1" x14ac:dyDescent="0.25">
      <c r="D77" s="16"/>
      <c r="E77" s="16"/>
    </row>
    <row r="78" spans="4:5" s="1" customFormat="1" x14ac:dyDescent="0.25">
      <c r="D78" s="16"/>
      <c r="E78" s="16"/>
    </row>
    <row r="79" spans="4:5" s="1" customFormat="1" x14ac:dyDescent="0.25">
      <c r="D79" s="16"/>
      <c r="E79" s="16"/>
    </row>
    <row r="80" spans="4:5" s="1" customFormat="1" x14ac:dyDescent="0.25">
      <c r="D80" s="16"/>
      <c r="E80" s="16"/>
    </row>
    <row r="81" spans="4:5" s="1" customFormat="1" x14ac:dyDescent="0.25">
      <c r="D81" s="16"/>
      <c r="E81" s="16"/>
    </row>
    <row r="82" spans="4:5" s="1" customFormat="1" x14ac:dyDescent="0.25">
      <c r="D82" s="16"/>
      <c r="E82" s="16"/>
    </row>
    <row r="83" spans="4:5" s="1" customFormat="1" x14ac:dyDescent="0.25">
      <c r="D83" s="16"/>
      <c r="E83" s="16"/>
    </row>
    <row r="84" spans="4:5" s="1" customFormat="1" x14ac:dyDescent="0.25">
      <c r="D84" s="16"/>
      <c r="E84" s="16"/>
    </row>
    <row r="85" spans="4:5" s="1" customFormat="1" x14ac:dyDescent="0.25">
      <c r="D85" s="16"/>
      <c r="E85" s="16"/>
    </row>
    <row r="86" spans="4:5" s="1" customFormat="1" x14ac:dyDescent="0.25">
      <c r="D86" s="16"/>
      <c r="E86" s="16"/>
    </row>
    <row r="87" spans="4:5" s="1" customFormat="1" x14ac:dyDescent="0.25">
      <c r="D87" s="16"/>
      <c r="E87" s="16"/>
    </row>
    <row r="88" spans="4:5" s="1" customFormat="1" x14ac:dyDescent="0.25">
      <c r="D88" s="16"/>
      <c r="E88" s="16"/>
    </row>
    <row r="89" spans="4:5" s="1" customFormat="1" x14ac:dyDescent="0.25">
      <c r="D89" s="16"/>
      <c r="E89" s="16"/>
    </row>
    <row r="90" spans="4:5" s="1" customFormat="1" x14ac:dyDescent="0.25">
      <c r="D90" s="16"/>
      <c r="E90" s="16"/>
    </row>
    <row r="91" spans="4:5" s="1" customFormat="1" x14ac:dyDescent="0.25">
      <c r="D91" s="16"/>
      <c r="E91" s="16"/>
    </row>
    <row r="92" spans="4:5" s="1" customFormat="1" x14ac:dyDescent="0.25">
      <c r="D92" s="16"/>
      <c r="E92" s="16"/>
    </row>
    <row r="93" spans="4:5" s="1" customFormat="1" x14ac:dyDescent="0.25">
      <c r="D93" s="16"/>
      <c r="E93" s="16"/>
    </row>
    <row r="94" spans="4:5" s="1" customFormat="1" x14ac:dyDescent="0.25">
      <c r="D94" s="16"/>
      <c r="E94" s="16"/>
    </row>
    <row r="95" spans="4:5" s="1" customFormat="1" x14ac:dyDescent="0.25">
      <c r="D95" s="16"/>
      <c r="E95" s="16"/>
    </row>
    <row r="96" spans="4:5" s="1" customFormat="1" x14ac:dyDescent="0.25">
      <c r="D96" s="16"/>
      <c r="E96" s="16"/>
    </row>
    <row r="97" spans="4:5" s="1" customFormat="1" x14ac:dyDescent="0.25">
      <c r="D97" s="16"/>
      <c r="E97" s="16"/>
    </row>
    <row r="98" spans="4:5" s="1" customFormat="1" x14ac:dyDescent="0.25">
      <c r="D98" s="16"/>
      <c r="E98" s="16"/>
    </row>
    <row r="99" spans="4:5" s="1" customFormat="1" x14ac:dyDescent="0.25">
      <c r="D99" s="16"/>
      <c r="E99" s="16"/>
    </row>
    <row r="100" spans="4:5" s="1" customFormat="1" x14ac:dyDescent="0.25">
      <c r="D100" s="16"/>
      <c r="E100" s="16"/>
    </row>
    <row r="101" spans="4:5" s="1" customFormat="1" x14ac:dyDescent="0.25">
      <c r="D101" s="16"/>
      <c r="E101" s="16"/>
    </row>
    <row r="102" spans="4:5" s="1" customFormat="1" x14ac:dyDescent="0.25">
      <c r="D102" s="16"/>
      <c r="E102" s="16"/>
    </row>
    <row r="103" spans="4:5" s="1" customFormat="1" x14ac:dyDescent="0.25">
      <c r="D103" s="16"/>
      <c r="E103" s="16"/>
    </row>
    <row r="104" spans="4:5" s="1" customFormat="1" x14ac:dyDescent="0.25">
      <c r="D104" s="16"/>
      <c r="E104" s="16"/>
    </row>
    <row r="105" spans="4:5" s="1" customFormat="1" x14ac:dyDescent="0.25">
      <c r="D105" s="16"/>
      <c r="E105" s="16"/>
    </row>
    <row r="106" spans="4:5" s="1" customFormat="1" x14ac:dyDescent="0.25">
      <c r="D106" s="16"/>
      <c r="E106" s="16"/>
    </row>
    <row r="107" spans="4:5" s="1" customFormat="1" x14ac:dyDescent="0.25">
      <c r="D107" s="16"/>
      <c r="E107" s="16"/>
    </row>
    <row r="108" spans="4:5" s="1" customFormat="1" x14ac:dyDescent="0.25">
      <c r="D108" s="16"/>
      <c r="E108" s="16"/>
    </row>
    <row r="109" spans="4:5" s="1" customFormat="1" x14ac:dyDescent="0.25">
      <c r="D109" s="16"/>
      <c r="E109" s="16"/>
    </row>
    <row r="110" spans="4:5" s="1" customFormat="1" x14ac:dyDescent="0.25">
      <c r="D110" s="16"/>
      <c r="E110" s="16"/>
    </row>
    <row r="111" spans="4:5" s="1" customFormat="1" x14ac:dyDescent="0.25">
      <c r="D111" s="16"/>
      <c r="E111" s="16"/>
    </row>
    <row r="112" spans="4:5" s="1" customFormat="1" x14ac:dyDescent="0.25">
      <c r="D112" s="16"/>
      <c r="E112" s="16"/>
    </row>
    <row r="113" spans="4:5" s="1" customFormat="1" x14ac:dyDescent="0.25">
      <c r="D113" s="16"/>
      <c r="E113" s="16"/>
    </row>
    <row r="114" spans="4:5" s="1" customFormat="1" x14ac:dyDescent="0.25">
      <c r="D114" s="16"/>
      <c r="E114" s="16"/>
    </row>
    <row r="115" spans="4:5" s="1" customFormat="1" x14ac:dyDescent="0.25">
      <c r="D115" s="16"/>
      <c r="E115" s="16"/>
    </row>
    <row r="116" spans="4:5" s="1" customFormat="1" x14ac:dyDescent="0.25">
      <c r="D116" s="16"/>
      <c r="E116" s="16"/>
    </row>
    <row r="117" spans="4:5" s="1" customFormat="1" x14ac:dyDescent="0.25">
      <c r="D117" s="16"/>
      <c r="E117" s="16"/>
    </row>
    <row r="118" spans="4:5" s="1" customFormat="1" x14ac:dyDescent="0.25">
      <c r="D118" s="16"/>
      <c r="E118" s="16"/>
    </row>
    <row r="119" spans="4:5" s="1" customFormat="1" x14ac:dyDescent="0.25">
      <c r="D119" s="16"/>
      <c r="E119" s="16"/>
    </row>
    <row r="120" spans="4:5" s="1" customFormat="1" x14ac:dyDescent="0.25">
      <c r="D120" s="16"/>
      <c r="E120" s="16"/>
    </row>
    <row r="121" spans="4:5" s="1" customFormat="1" x14ac:dyDescent="0.25">
      <c r="D121" s="16"/>
      <c r="E121" s="16"/>
    </row>
    <row r="122" spans="4:5" s="1" customFormat="1" x14ac:dyDescent="0.25">
      <c r="D122" s="16"/>
      <c r="E122" s="16"/>
    </row>
    <row r="123" spans="4:5" s="1" customFormat="1" x14ac:dyDescent="0.25">
      <c r="D123" s="16"/>
      <c r="E123" s="16"/>
    </row>
    <row r="124" spans="4:5" s="1" customFormat="1" x14ac:dyDescent="0.25">
      <c r="D124" s="16"/>
      <c r="E124" s="16"/>
    </row>
    <row r="125" spans="4:5" s="1" customFormat="1" x14ac:dyDescent="0.25">
      <c r="D125" s="16"/>
      <c r="E125" s="16"/>
    </row>
    <row r="126" spans="4:5" s="1" customFormat="1" x14ac:dyDescent="0.25">
      <c r="D126" s="16"/>
      <c r="E126" s="16"/>
    </row>
    <row r="127" spans="4:5" s="1" customFormat="1" x14ac:dyDescent="0.25">
      <c r="D127" s="16"/>
      <c r="E127" s="16"/>
    </row>
    <row r="128" spans="4:5" s="1" customFormat="1" x14ac:dyDescent="0.25">
      <c r="D128" s="16"/>
      <c r="E128" s="16"/>
    </row>
    <row r="129" spans="4:5" s="1" customFormat="1" x14ac:dyDescent="0.25">
      <c r="D129" s="16"/>
      <c r="E129" s="16"/>
    </row>
    <row r="130" spans="4:5" s="1" customFormat="1" x14ac:dyDescent="0.25">
      <c r="D130" s="16"/>
      <c r="E130" s="16"/>
    </row>
    <row r="131" spans="4:5" s="1" customFormat="1" x14ac:dyDescent="0.25">
      <c r="D131" s="16"/>
      <c r="E131" s="16"/>
    </row>
    <row r="132" spans="4:5" s="1" customFormat="1" x14ac:dyDescent="0.25">
      <c r="D132" s="16"/>
      <c r="E132" s="16"/>
    </row>
    <row r="133" spans="4:5" s="1" customFormat="1" x14ac:dyDescent="0.25">
      <c r="D133" s="16"/>
      <c r="E133" s="16"/>
    </row>
    <row r="134" spans="4:5" s="1" customFormat="1" x14ac:dyDescent="0.25">
      <c r="D134" s="16"/>
      <c r="E134" s="16"/>
    </row>
    <row r="135" spans="4:5" s="1" customFormat="1" x14ac:dyDescent="0.25">
      <c r="D135" s="16"/>
      <c r="E135" s="16"/>
    </row>
    <row r="136" spans="4:5" s="1" customFormat="1" x14ac:dyDescent="0.25">
      <c r="D136" s="16"/>
      <c r="E136" s="16"/>
    </row>
    <row r="137" spans="4:5" s="1" customFormat="1" x14ac:dyDescent="0.25">
      <c r="D137" s="16"/>
      <c r="E137" s="16"/>
    </row>
    <row r="138" spans="4:5" s="1" customFormat="1" x14ac:dyDescent="0.25">
      <c r="D138" s="16"/>
      <c r="E138" s="16"/>
    </row>
    <row r="139" spans="4:5" s="1" customFormat="1" x14ac:dyDescent="0.25">
      <c r="D139" s="16"/>
      <c r="E139" s="16"/>
    </row>
    <row r="140" spans="4:5" s="1" customFormat="1" x14ac:dyDescent="0.25">
      <c r="D140" s="16"/>
      <c r="E140" s="16"/>
    </row>
    <row r="141" spans="4:5" s="1" customFormat="1" x14ac:dyDescent="0.25">
      <c r="D141" s="16"/>
      <c r="E141" s="16"/>
    </row>
    <row r="142" spans="4:5" s="1" customFormat="1" x14ac:dyDescent="0.25">
      <c r="D142" s="16"/>
      <c r="E142" s="16"/>
    </row>
    <row r="143" spans="4:5" s="1" customFormat="1" x14ac:dyDescent="0.25">
      <c r="D143" s="16"/>
      <c r="E143" s="16"/>
    </row>
    <row r="144" spans="4:5" s="1" customFormat="1" x14ac:dyDescent="0.25">
      <c r="D144" s="16"/>
      <c r="E144" s="16"/>
    </row>
    <row r="145" spans="4:5" s="1" customFormat="1" x14ac:dyDescent="0.25">
      <c r="D145" s="16"/>
      <c r="E145" s="16"/>
    </row>
    <row r="146" spans="4:5" s="1" customFormat="1" x14ac:dyDescent="0.25">
      <c r="D146" s="16"/>
      <c r="E146" s="16"/>
    </row>
    <row r="147" spans="4:5" s="1" customFormat="1" x14ac:dyDescent="0.25">
      <c r="D147" s="16"/>
      <c r="E147" s="16"/>
    </row>
  </sheetData>
  <dataConsolidate/>
  <mergeCells count="5">
    <mergeCell ref="C4:E4"/>
    <mergeCell ref="C5:E5"/>
    <mergeCell ref="F5:G5"/>
    <mergeCell ref="K11:L11"/>
    <mergeCell ref="C14:M15"/>
  </mergeCells>
  <phoneticPr fontId="9" type="noConversion"/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CF44-81F1-4EDC-A22C-9059A97553CE}">
  <dimension ref="B3:C49"/>
  <sheetViews>
    <sheetView topLeftCell="A18" workbookViewId="0">
      <selection activeCell="B4" sqref="B4:C49"/>
    </sheetView>
  </sheetViews>
  <sheetFormatPr defaultRowHeight="15" x14ac:dyDescent="0.25"/>
  <cols>
    <col min="2" max="2" width="22.7109375" customWidth="1"/>
    <col min="3" max="3" width="19.85546875" customWidth="1"/>
  </cols>
  <sheetData>
    <row r="3" spans="2:3" ht="15.75" thickBot="1" x14ac:dyDescent="0.3"/>
    <row r="4" spans="2:3" ht="15.75" thickBot="1" x14ac:dyDescent="0.3">
      <c r="B4" s="24" t="s">
        <v>19</v>
      </c>
      <c r="C4" s="25" t="s">
        <v>20</v>
      </c>
    </row>
    <row r="5" spans="2:3" x14ac:dyDescent="0.25">
      <c r="B5" s="26" t="s">
        <v>21</v>
      </c>
      <c r="C5" s="27">
        <v>25664018</v>
      </c>
    </row>
    <row r="6" spans="2:3" x14ac:dyDescent="0.25">
      <c r="B6" s="28" t="s">
        <v>22</v>
      </c>
      <c r="C6" s="29">
        <v>26422182</v>
      </c>
    </row>
    <row r="7" spans="2:3" x14ac:dyDescent="0.25">
      <c r="B7" s="30" t="s">
        <v>23</v>
      </c>
      <c r="C7" s="31">
        <v>63603934</v>
      </c>
    </row>
    <row r="8" spans="2:3" x14ac:dyDescent="0.25">
      <c r="B8" s="47" t="s">
        <v>24</v>
      </c>
      <c r="C8" s="48">
        <v>27939031</v>
      </c>
    </row>
    <row r="9" spans="2:3" x14ac:dyDescent="0.25">
      <c r="B9" s="47"/>
      <c r="C9" s="48"/>
    </row>
    <row r="10" spans="2:3" x14ac:dyDescent="0.25">
      <c r="B10" s="30" t="s">
        <v>25</v>
      </c>
      <c r="C10" s="31">
        <v>25963961</v>
      </c>
    </row>
    <row r="11" spans="2:3" x14ac:dyDescent="0.25">
      <c r="B11" s="28" t="s">
        <v>26</v>
      </c>
      <c r="C11" s="29">
        <v>25507150</v>
      </c>
    </row>
    <row r="12" spans="2:3" x14ac:dyDescent="0.25">
      <c r="B12" s="49" t="s">
        <v>27</v>
      </c>
      <c r="C12" s="50">
        <v>25065939</v>
      </c>
    </row>
    <row r="13" spans="2:3" x14ac:dyDescent="0.25">
      <c r="B13" s="49"/>
      <c r="C13" s="50"/>
    </row>
    <row r="14" spans="2:3" x14ac:dyDescent="0.25">
      <c r="B14" s="49"/>
      <c r="C14" s="50"/>
    </row>
    <row r="15" spans="2:3" x14ac:dyDescent="0.25">
      <c r="B15" s="28" t="s">
        <v>28</v>
      </c>
      <c r="C15" s="29">
        <v>63078601</v>
      </c>
    </row>
    <row r="16" spans="2:3" ht="30" x14ac:dyDescent="0.25">
      <c r="B16" s="30" t="s">
        <v>29</v>
      </c>
      <c r="C16" s="31">
        <v>62968955</v>
      </c>
    </row>
    <row r="17" spans="2:3" x14ac:dyDescent="0.25">
      <c r="B17" s="47" t="s">
        <v>30</v>
      </c>
      <c r="C17" s="48">
        <v>64254577</v>
      </c>
    </row>
    <row r="18" spans="2:3" x14ac:dyDescent="0.25">
      <c r="B18" s="47"/>
      <c r="C18" s="48"/>
    </row>
    <row r="19" spans="2:3" x14ac:dyDescent="0.25">
      <c r="B19" s="49" t="s">
        <v>31</v>
      </c>
      <c r="C19" s="50">
        <v>2016770</v>
      </c>
    </row>
    <row r="20" spans="2:3" x14ac:dyDescent="0.25">
      <c r="B20" s="49"/>
      <c r="C20" s="50"/>
    </row>
    <row r="21" spans="2:3" x14ac:dyDescent="0.25">
      <c r="B21" s="49"/>
      <c r="C21" s="50"/>
    </row>
    <row r="22" spans="2:3" x14ac:dyDescent="0.25">
      <c r="B22" s="47" t="s">
        <v>32</v>
      </c>
      <c r="C22" s="48">
        <v>48029289</v>
      </c>
    </row>
    <row r="23" spans="2:3" x14ac:dyDescent="0.25">
      <c r="B23" s="47"/>
      <c r="C23" s="48"/>
    </row>
    <row r="24" spans="2:3" x14ac:dyDescent="0.25">
      <c r="B24" s="47"/>
      <c r="C24" s="48"/>
    </row>
    <row r="25" spans="2:3" x14ac:dyDescent="0.25">
      <c r="B25" s="49" t="s">
        <v>33</v>
      </c>
      <c r="C25" s="50">
        <v>45539928</v>
      </c>
    </row>
    <row r="26" spans="2:3" x14ac:dyDescent="0.25">
      <c r="B26" s="49"/>
      <c r="C26" s="50"/>
    </row>
    <row r="27" spans="2:3" x14ac:dyDescent="0.25">
      <c r="B27" s="47" t="s">
        <v>34</v>
      </c>
      <c r="C27" s="48">
        <v>27481441</v>
      </c>
    </row>
    <row r="28" spans="2:3" x14ac:dyDescent="0.25">
      <c r="B28" s="47"/>
      <c r="C28" s="48"/>
    </row>
    <row r="29" spans="2:3" x14ac:dyDescent="0.25">
      <c r="B29" s="47"/>
      <c r="C29" s="48"/>
    </row>
    <row r="30" spans="2:3" ht="30" x14ac:dyDescent="0.25">
      <c r="B30" s="30" t="s">
        <v>35</v>
      </c>
      <c r="C30" s="31">
        <v>48108731</v>
      </c>
    </row>
    <row r="31" spans="2:3" x14ac:dyDescent="0.25">
      <c r="B31" s="47" t="s">
        <v>36</v>
      </c>
      <c r="C31" s="48">
        <v>62968041</v>
      </c>
    </row>
    <row r="32" spans="2:3" x14ac:dyDescent="0.25">
      <c r="B32" s="47"/>
      <c r="C32" s="48"/>
    </row>
    <row r="33" spans="2:3" x14ac:dyDescent="0.25">
      <c r="B33" s="47"/>
      <c r="C33" s="48"/>
    </row>
    <row r="34" spans="2:3" x14ac:dyDescent="0.25">
      <c r="B34" s="49" t="s">
        <v>37</v>
      </c>
      <c r="C34" s="50">
        <v>63073242</v>
      </c>
    </row>
    <row r="35" spans="2:3" x14ac:dyDescent="0.25">
      <c r="B35" s="49"/>
      <c r="C35" s="50"/>
    </row>
    <row r="36" spans="2:3" x14ac:dyDescent="0.25">
      <c r="B36" s="49"/>
      <c r="C36" s="50"/>
    </row>
    <row r="37" spans="2:3" x14ac:dyDescent="0.25">
      <c r="B37" s="28" t="s">
        <v>38</v>
      </c>
      <c r="C37" s="29">
        <v>46350110</v>
      </c>
    </row>
    <row r="38" spans="2:3" x14ac:dyDescent="0.25">
      <c r="B38" s="49" t="s">
        <v>39</v>
      </c>
      <c r="C38" s="50">
        <v>25791079</v>
      </c>
    </row>
    <row r="39" spans="2:3" x14ac:dyDescent="0.25">
      <c r="B39" s="49"/>
      <c r="C39" s="50"/>
    </row>
    <row r="40" spans="2:3" x14ac:dyDescent="0.25">
      <c r="B40" s="49"/>
      <c r="C40" s="50"/>
    </row>
    <row r="41" spans="2:3" x14ac:dyDescent="0.25">
      <c r="B41" s="47" t="s">
        <v>40</v>
      </c>
      <c r="C41" s="48">
        <v>1605186</v>
      </c>
    </row>
    <row r="42" spans="2:3" x14ac:dyDescent="0.25">
      <c r="B42" s="47"/>
      <c r="C42" s="48"/>
    </row>
    <row r="43" spans="2:3" x14ac:dyDescent="0.25">
      <c r="B43" s="30" t="s">
        <v>41</v>
      </c>
      <c r="C43" s="31">
        <v>46966447</v>
      </c>
    </row>
    <row r="44" spans="2:3" x14ac:dyDescent="0.25">
      <c r="B44" s="28" t="s">
        <v>42</v>
      </c>
      <c r="C44" s="29">
        <v>49243764</v>
      </c>
    </row>
    <row r="45" spans="2:3" ht="30" x14ac:dyDescent="0.25">
      <c r="B45" s="30" t="s">
        <v>43</v>
      </c>
      <c r="C45" s="31">
        <v>45794171</v>
      </c>
    </row>
    <row r="46" spans="2:3" x14ac:dyDescent="0.25">
      <c r="B46" s="47" t="s">
        <v>44</v>
      </c>
      <c r="C46" s="48">
        <v>26981947</v>
      </c>
    </row>
    <row r="47" spans="2:3" x14ac:dyDescent="0.25">
      <c r="B47" s="47"/>
      <c r="C47" s="48"/>
    </row>
    <row r="48" spans="2:3" x14ac:dyDescent="0.25">
      <c r="B48" s="47"/>
      <c r="C48" s="48"/>
    </row>
    <row r="49" spans="2:3" ht="30.75" thickBot="1" x14ac:dyDescent="0.3">
      <c r="B49" s="32" t="s">
        <v>45</v>
      </c>
      <c r="C49" s="33">
        <v>26424991</v>
      </c>
    </row>
  </sheetData>
  <mergeCells count="24">
    <mergeCell ref="B38:B40"/>
    <mergeCell ref="C38:C40"/>
    <mergeCell ref="B41:B42"/>
    <mergeCell ref="C41:C42"/>
    <mergeCell ref="B46:B48"/>
    <mergeCell ref="C46:C48"/>
    <mergeCell ref="B27:B29"/>
    <mergeCell ref="C27:C29"/>
    <mergeCell ref="B31:B33"/>
    <mergeCell ref="C31:C33"/>
    <mergeCell ref="B34:B36"/>
    <mergeCell ref="C34:C36"/>
    <mergeCell ref="B19:B21"/>
    <mergeCell ref="C19:C21"/>
    <mergeCell ref="B22:B24"/>
    <mergeCell ref="C22:C24"/>
    <mergeCell ref="B25:B26"/>
    <mergeCell ref="C25:C26"/>
    <mergeCell ref="B8:B9"/>
    <mergeCell ref="C8:C9"/>
    <mergeCell ref="B12:B14"/>
    <mergeCell ref="C12:C14"/>
    <mergeCell ref="B17:B18"/>
    <mergeCell ref="C17:C18"/>
  </mergeCells>
  <hyperlinks>
    <hyperlink ref="B5" r:id="rId1" display="https://zakazky.cuni.cz/company_detail_147.html" xr:uid="{CDED8646-F6D2-4605-857C-F1B1CD573BD5}"/>
    <hyperlink ref="B6" r:id="rId2" display="https://zakazky.cuni.cz/company_detail_155.html" xr:uid="{6D30934D-36EF-4E7E-A074-00DCDF6E40A5}"/>
    <hyperlink ref="B7" r:id="rId3" display="https://zakazky.cuni.cz/company_detail_682.html" xr:uid="{5D4EFA2A-CDE8-4940-98C0-14B2E18B9C00}"/>
    <hyperlink ref="B8" r:id="rId4" display="https://zakazky.cuni.cz/company_detail_423.html" xr:uid="{330648EF-059F-4671-B207-878F617FA06C}"/>
    <hyperlink ref="B10" r:id="rId5" display="https://zakazky.cuni.cz/company_detail_316.html" xr:uid="{732021A6-C6BA-41C6-9CF8-5C164F162101}"/>
    <hyperlink ref="B11" r:id="rId6" display="https://zakazky.cuni.cz/company_detail_1321.html" xr:uid="{D5DACA52-A14C-4F6F-9729-E6296D1991A1}"/>
    <hyperlink ref="B12" r:id="rId7" display="https://zakazky.cuni.cz/company_detail_190.html" xr:uid="{71D20A48-0A50-4699-BF26-7E50875ABF6B}"/>
    <hyperlink ref="B15" r:id="rId8" display="https://zakazky.cuni.cz/company_detail_701.html" xr:uid="{C36E9517-6A12-4EA0-884F-C6B62044093E}"/>
    <hyperlink ref="B16" r:id="rId9" display="https://zakazky.cuni.cz/company_detail_367.html" xr:uid="{67BAFAEE-AFFD-420F-93E4-AD8CEF781784}"/>
    <hyperlink ref="B17" r:id="rId10" display="https://zakazky.cuni.cz/company_detail_717.html" xr:uid="{013CB84E-E225-4CA6-B487-8E335FEE5323}"/>
    <hyperlink ref="B19" r:id="rId11" display="https://zakazky.cuni.cz/company_detail_204.html" xr:uid="{CD8F0203-6429-4A11-94EC-BEA13747217E}"/>
    <hyperlink ref="B22" r:id="rId12" display="https://zakazky.cuni.cz/company_detail_179.html" xr:uid="{318AB6F0-2518-4717-8938-793043CFEA1F}"/>
    <hyperlink ref="B25" r:id="rId13" display="https://zakazky.cuni.cz/company_detail_338.html" xr:uid="{4EB4BACB-9F56-4E04-B16D-67782B5F30D3}"/>
    <hyperlink ref="B27" r:id="rId14" display="https://zakazky.cuni.cz/company_detail_715.html" xr:uid="{977BCACA-8AF5-430A-9FD1-03F2CD6F9CA4}"/>
    <hyperlink ref="B30" r:id="rId15" display="https://zakazky.cuni.cz/company_detail_667.html" xr:uid="{C4F6C2A0-0FBA-48DC-9872-626FA8DE644C}"/>
    <hyperlink ref="B31" r:id="rId16" display="https://zakazky.cuni.cz/company_detail_1294.html" xr:uid="{96835F13-4D65-4493-9FB6-8696E57BE8A2}"/>
    <hyperlink ref="B34" r:id="rId17" display="https://zakazky.cuni.cz/company_detail_186.html" xr:uid="{B121C5AB-B1FA-48D1-8EA9-3A85C4403FB0}"/>
    <hyperlink ref="B37" r:id="rId18" display="https://zakazky.cuni.cz/company_detail_177.html" xr:uid="{A4DC3DA0-F8C8-4FC6-8FD7-5A586B1A1556}"/>
    <hyperlink ref="B38" r:id="rId19" display="https://zakazky.cuni.cz/company_detail_720.html" xr:uid="{F5C215E6-EFF3-4725-AD13-8F9B671A1579}"/>
    <hyperlink ref="B41" r:id="rId20" display="https://zakazky.cuni.cz/company_detail_713.html" xr:uid="{4B542A9E-2FAF-4F1C-9091-24843C917989}"/>
    <hyperlink ref="B43" r:id="rId21" display="https://zakazky.cuni.cz/company_detail_337.html" xr:uid="{252F25E5-B1AF-423F-891A-41B290EC0B08}"/>
    <hyperlink ref="B44" r:id="rId22" display="https://zakazky.cuni.cz/company_detail_182.html" xr:uid="{54045E00-5369-45DE-8EB1-74C4822ACBAA}"/>
    <hyperlink ref="B45" r:id="rId23" display="https://zakazky.cuni.cz/company_detail_657.html" xr:uid="{9072185B-6BA8-4A9C-A5BD-3A06E982A716}"/>
    <hyperlink ref="B46" r:id="rId24" display="https://zakazky.cuni.cz/company_detail_1236.html" xr:uid="{70B5BFEC-599B-41C4-B3E1-867D69C89F80}"/>
    <hyperlink ref="B49" r:id="rId25" display="https://zakazky.cuni.cz/company_detail_716.html" xr:uid="{55836D57-BBCB-4CF8-BC07-23E4D03CEED2}"/>
  </hyperlinks>
  <pageMargins left="0.7" right="0.7" top="0.78740157499999996" bottom="0.78740157499999996" header="0.3" footer="0.3"/>
  <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0ec219922eafbe1783fd4e97b1a37886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17a478bc8e22b619800ad49dcf40d0db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46A8276A-CD79-4D77-9BC1-1A94BA9AA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LP</vt:lpstr>
      <vt:lpstr>Dodavatelé - LP zařazeni do DNS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Jiří Včeliš</cp:lastModifiedBy>
  <cp:revision/>
  <cp:lastPrinted>2024-07-25T07:27:46Z</cp:lastPrinted>
  <dcterms:created xsi:type="dcterms:W3CDTF">2017-10-03T11:14:45Z</dcterms:created>
  <dcterms:modified xsi:type="dcterms:W3CDTF">2025-05-15T10:58:09Z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