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41_25_6 x notebook a LCD panely\3_ZD final\"/>
    </mc:Choice>
  </mc:AlternateContent>
  <xr:revisionPtr revIDLastSave="0" documentId="13_ncr:1_{839562B1-62EC-4E24-8685-36579A793DBE}" xr6:coauthVersionLast="47" xr6:coauthVersionMax="47" xr10:uidLastSave="{00000000-0000-0000-0000-000000000000}"/>
  <bookViews>
    <workbookView xWindow="-108" yWindow="-108" windowWidth="23256" windowHeight="12456" tabRatio="757" xr2:uid="{00000000-000D-0000-FFFF-FFFF00000000}"/>
  </bookViews>
  <sheets>
    <sheet name="Tabulka nabídkové ceny" sheetId="1" r:id="rId1"/>
    <sheet name="1 Notebook" sheetId="2" r:id="rId2"/>
    <sheet name="2 LCD 1" sheetId="7" r:id="rId3"/>
    <sheet name="3 LCD 2" sheetId="8" r:id="rId4"/>
    <sheet name="4 LCD 3" sheetId="9" r:id="rId5"/>
    <sheet name="5  Kabely" sheetId="10" r:id="rId6"/>
    <sheet name="6 SSD" sheetId="12" r:id="rId7"/>
  </sheets>
  <definedNames>
    <definedName name="Excel_BuiltIn_Print_Area" localSheetId="0">'Tabulka nabídkové ceny'!$A$1:$G$27</definedName>
    <definedName name="_xlnm.Print_Area" localSheetId="0">'Tabulka nabídkové ceny'!$A$1:$I$25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G8" i="1" s="1"/>
  <c r="E14" i="1"/>
  <c r="F14" i="1" l="1"/>
  <c r="G14" i="1" s="1"/>
  <c r="E9" i="1" l="1"/>
  <c r="E7" i="1"/>
  <c r="E6" i="1"/>
  <c r="E5" i="1"/>
  <c r="E4" i="1"/>
  <c r="E10" i="1"/>
  <c r="F10" i="1" s="1"/>
  <c r="F7" i="1" l="1"/>
  <c r="G7" i="1" s="1"/>
  <c r="F9" i="1"/>
  <c r="G9" i="1" s="1"/>
  <c r="F5" i="1"/>
  <c r="G5" i="1" s="1"/>
  <c r="F6" i="1"/>
  <c r="G6" i="1" s="1"/>
  <c r="F4" i="1"/>
  <c r="G4" i="1" s="1"/>
  <c r="G10" i="1"/>
</calcChain>
</file>

<file path=xl/sharedStrings.xml><?xml version="1.0" encoding="utf-8"?>
<sst xmlns="http://schemas.openxmlformats.org/spreadsheetml/2006/main" count="263" uniqueCount="159">
  <si>
    <t>číslo položky</t>
  </si>
  <si>
    <t>Název položky
NABÍZENÝ MODEL</t>
  </si>
  <si>
    <t>Cena 1 ks  
Kč bez DPH</t>
  </si>
  <si>
    <t>Celková cena 
Kč bez DPH</t>
  </si>
  <si>
    <t xml:space="preserve"> Kč DPH 21 %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</si>
  <si>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</si>
  <si>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</si>
  <si>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</si>
  <si>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</si>
  <si>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C) doplnění specifikace jednotlivých položek tabulky obsažených v listech tohoto sešitu.</t>
  </si>
  <si>
    <t>………………………………………………………..</t>
  </si>
  <si>
    <t>za dodavatele</t>
  </si>
  <si>
    <t>Technická specifikace</t>
  </si>
  <si>
    <t>pevný parametr</t>
  </si>
  <si>
    <t>minimální 
požadovaný parametr</t>
  </si>
  <si>
    <t xml:space="preserve">B) doplnění označení nabízeného produktu (např. part number), případně může účastník přiložit produktový list </t>
  </si>
  <si>
    <t>TABULKA NABÍDKOVÉ CENY</t>
  </si>
  <si>
    <t>Počet ks</t>
  </si>
  <si>
    <t>NABÍZENÝ MODEL:
………………………………………..
Part number:</t>
  </si>
  <si>
    <t>V …………………………. dne …………….2025</t>
  </si>
  <si>
    <t>č. faktury</t>
  </si>
  <si>
    <t>ano</t>
  </si>
  <si>
    <t>výška</t>
  </si>
  <si>
    <t>DPH 21 %
nabídkové ceny</t>
  </si>
  <si>
    <t>Nabídková cena
celkem 
Kč vč. DPH</t>
  </si>
  <si>
    <t>Nabídková cena 
celkem 
Kč bez DPH</t>
  </si>
  <si>
    <t>Základní parametry</t>
  </si>
  <si>
    <t>Další informace</t>
  </si>
  <si>
    <t>Základní požadavky</t>
  </si>
  <si>
    <t>Notebook:</t>
  </si>
  <si>
    <t>LCD panel 1:</t>
  </si>
  <si>
    <t>LCD panel 2:</t>
  </si>
  <si>
    <t>LCD panel 3:</t>
  </si>
  <si>
    <t>SSD:</t>
  </si>
  <si>
    <t>Procesor</t>
  </si>
  <si>
    <t>Typ procesoru</t>
  </si>
  <si>
    <t>Intel Core i5</t>
  </si>
  <si>
    <t>Počet jader</t>
  </si>
  <si>
    <t>Typ operační paměti</t>
  </si>
  <si>
    <t>DDR4</t>
  </si>
  <si>
    <t>Velikost operační paměti (GB): </t>
  </si>
  <si>
    <t>Úložiště</t>
  </si>
  <si>
    <t xml:space="preserve">Typ SSD </t>
  </si>
  <si>
    <t>M.2 2280 PCIe 4.0x4</t>
  </si>
  <si>
    <t>Kapacita SSD: </t>
  </si>
  <si>
    <t>Displej</t>
  </si>
  <si>
    <t>Typ displeje</t>
  </si>
  <si>
    <t>300 nits</t>
  </si>
  <si>
    <t xml:space="preserve">Úhlopříčka </t>
  </si>
  <si>
    <t>16”</t>
  </si>
  <si>
    <t>Rozlišení</t>
  </si>
  <si>
    <t>Klávesnice</t>
  </si>
  <si>
    <t>Numerická klávesnice</t>
  </si>
  <si>
    <t>Podsvícená klávesnice</t>
  </si>
  <si>
    <t>Layout</t>
  </si>
  <si>
    <t>český</t>
  </si>
  <si>
    <t>Operační systém</t>
  </si>
  <si>
    <t>Windows 11 Home nebo Pro</t>
  </si>
  <si>
    <t>Webkamera – rozlišení</t>
  </si>
  <si>
    <t>Hmotnost</t>
  </si>
  <si>
    <t>do 2kg</t>
  </si>
  <si>
    <t>Kapacita baterie</t>
  </si>
  <si>
    <t>42 Wh</t>
  </si>
  <si>
    <t>Záruka</t>
  </si>
  <si>
    <t>Konektivita</t>
  </si>
  <si>
    <t>Wifi</t>
  </si>
  <si>
    <t>WiFi 5 802.11ac</t>
  </si>
  <si>
    <t>Bluetooth</t>
  </si>
  <si>
    <t>Konektivita jack sluchátka + mikrofon</t>
  </si>
  <si>
    <t>USB 3.x typ C</t>
  </si>
  <si>
    <t>1x</t>
  </si>
  <si>
    <t>USB 2.x typ A</t>
  </si>
  <si>
    <t>USB 3.x typ A</t>
  </si>
  <si>
    <t>2x</t>
  </si>
  <si>
    <t>HDMI port</t>
  </si>
  <si>
    <t>Periferie (I pokud by bylo takové vybavení součástí výbavy notebooku)</t>
  </si>
  <si>
    <t>USB Myš</t>
  </si>
  <si>
    <t>Bezdrátová Myš</t>
  </si>
  <si>
    <t>USB Klávesnice</t>
  </si>
  <si>
    <t>16 GB</t>
  </si>
  <si>
    <t>512 GB</t>
  </si>
  <si>
    <t xml:space="preserve"> 1 920 x 1 200 px</t>
  </si>
  <si>
    <t>LCD IPS/PLS/WVA 
antireflexní</t>
  </si>
  <si>
    <t>720 p</t>
  </si>
  <si>
    <t>Další požadavky</t>
  </si>
  <si>
    <t>Preferovaná barva periferie</t>
  </si>
  <si>
    <t>černá</t>
  </si>
  <si>
    <t>USB-A</t>
  </si>
  <si>
    <t>USB-A dongle</t>
  </si>
  <si>
    <t>USB-A, 
český layout</t>
  </si>
  <si>
    <t>délka 9 cm</t>
  </si>
  <si>
    <t>Periferie</t>
  </si>
  <si>
    <t>Úhlopříčka</t>
  </si>
  <si>
    <t>24.07”</t>
  </si>
  <si>
    <t>Poměr stran</t>
  </si>
  <si>
    <t>16:10</t>
  </si>
  <si>
    <t>Kontrastní poměr</t>
  </si>
  <si>
    <t>1500:1</t>
  </si>
  <si>
    <t>Jas</t>
  </si>
  <si>
    <t>300 cd/m2</t>
  </si>
  <si>
    <t>Doba odezvy</t>
  </si>
  <si>
    <t>Rozhraní</t>
  </si>
  <si>
    <t>Typ panelu</t>
  </si>
  <si>
    <t>IPS</t>
  </si>
  <si>
    <t>Nastavitelný stojan</t>
  </si>
  <si>
    <t>Pivot</t>
  </si>
  <si>
    <t xml:space="preserve"> Basic on-site</t>
  </si>
  <si>
    <t xml:space="preserve">3 roky </t>
  </si>
  <si>
    <t>1 920 x 1 200 px</t>
  </si>
  <si>
    <t>8 ms</t>
  </si>
  <si>
    <t>HDMI</t>
  </si>
  <si>
    <t>DisplayPort</t>
  </si>
  <si>
    <t>VGA</t>
  </si>
  <si>
    <t>3x</t>
  </si>
  <si>
    <t>USB-C 3.x</t>
  </si>
  <si>
    <t>USB 3.x</t>
  </si>
  <si>
    <t xml:space="preserve"> 1x </t>
  </si>
  <si>
    <t>Ostatní požadavky</t>
  </si>
  <si>
    <t>27”</t>
  </si>
  <si>
    <t>16:9</t>
  </si>
  <si>
    <t>350 cd/m2</t>
  </si>
  <si>
    <t>záruka</t>
  </si>
  <si>
    <t>3 roky</t>
  </si>
  <si>
    <t>2 560 x 1 440 px</t>
  </si>
  <si>
    <t>5 ms</t>
  </si>
  <si>
    <t>USB-A 3.x</t>
  </si>
  <si>
    <t>USB-B upstream</t>
  </si>
  <si>
    <t> 1×</t>
  </si>
  <si>
    <t>Otočení,
 výška, 
pivot, 
náklon</t>
  </si>
  <si>
    <t>34”</t>
  </si>
  <si>
    <t>21:9</t>
  </si>
  <si>
    <t>300 cd/m²</t>
  </si>
  <si>
    <t>LCD, prohnutý</t>
  </si>
  <si>
    <t>Nastavitelný panel</t>
  </si>
  <si>
    <t>3 440 x 1 440 px</t>
  </si>
  <si>
    <t>3 000:1</t>
  </si>
  <si>
    <t>4 ms</t>
  </si>
  <si>
    <t>DisplayPort 1.2</t>
  </si>
  <si>
    <t>4x</t>
  </si>
  <si>
    <t xml:space="preserve"> 1× </t>
  </si>
  <si>
    <t>Typ</t>
  </si>
  <si>
    <t>Vlastnosti</t>
  </si>
  <si>
    <t>Kabely:
5 m</t>
  </si>
  <si>
    <t>10 m</t>
  </si>
  <si>
    <t>UTP 
patchkabel cat 6a</t>
  </si>
  <si>
    <t>Preferovaná barva</t>
  </si>
  <si>
    <t>bílá</t>
  </si>
  <si>
    <t>tenký, 
délka 5m</t>
  </si>
  <si>
    <t>Kabel 5 m</t>
  </si>
  <si>
    <t>Kabel 10 m</t>
  </si>
  <si>
    <t>tenký,
 délka 10m</t>
  </si>
  <si>
    <t>SATA, 2.5’’</t>
  </si>
  <si>
    <t>Kapacita</t>
  </si>
  <si>
    <t>Životnost</t>
  </si>
  <si>
    <t>Rychlost čtení / zápisu</t>
  </si>
  <si>
    <t>560 MB/s /  530 MB/s</t>
  </si>
  <si>
    <t>5 let</t>
  </si>
  <si>
    <t>2 TB</t>
  </si>
  <si>
    <t>1 200 TBW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</si>
</sst>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40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charset val="238"/>
    </font>
    <font>
      <sz val="11"/>
      <name val="Times New Roman"/>
      <family val="1"/>
    </font>
    <font>
      <sz val="1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0" tint="-4.9989318521683403E-2"/>
        <bgColor rgb="FFC0C0C0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2" borderId="1" xfId="0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0" fillId="6" borderId="0" xfId="0" applyFill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4" fontId="0" fillId="2" borderId="5" xfId="0" applyNumberFormat="1" applyFill="1" applyBorder="1" applyAlignment="1" applyProtection="1">
      <alignment vertical="center"/>
      <protection locked="0"/>
    </xf>
    <xf numFmtId="0" fontId="0" fillId="0" borderId="0" xfId="0" applyProtection="1"/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vertical="center"/>
    </xf>
    <xf numFmtId="4" fontId="0" fillId="0" borderId="5" xfId="0" applyNumberFormat="1" applyBorder="1" applyAlignment="1" applyProtection="1">
      <alignment vertical="center"/>
    </xf>
    <xf numFmtId="4" fontId="0" fillId="0" borderId="10" xfId="0" applyNumberFormat="1" applyBorder="1" applyAlignment="1" applyProtection="1">
      <alignment vertical="center"/>
    </xf>
    <xf numFmtId="0" fontId="0" fillId="6" borderId="0" xfId="0" applyFill="1" applyAlignment="1" applyProtection="1">
      <alignment horizontal="center" vertical="center"/>
    </xf>
    <xf numFmtId="0" fontId="0" fillId="6" borderId="0" xfId="0" applyFill="1" applyProtection="1"/>
    <xf numFmtId="0" fontId="12" fillId="8" borderId="11" xfId="0" applyFont="1" applyFill="1" applyBorder="1" applyAlignment="1" applyProtection="1">
      <alignment horizontal="center" vertical="center" wrapText="1"/>
    </xf>
    <xf numFmtId="0" fontId="12" fillId="8" borderId="12" xfId="0" applyFont="1" applyFill="1" applyBorder="1" applyAlignment="1" applyProtection="1">
      <alignment horizontal="center" vertical="center" wrapText="1"/>
    </xf>
    <xf numFmtId="0" fontId="12" fillId="8" borderId="13" xfId="0" applyFont="1" applyFill="1" applyBorder="1" applyAlignment="1" applyProtection="1">
      <alignment horizontal="center" vertical="center" wrapText="1"/>
    </xf>
    <xf numFmtId="4" fontId="12" fillId="0" borderId="14" xfId="0" applyNumberFormat="1" applyFont="1" applyBorder="1" applyAlignment="1" applyProtection="1">
      <alignment horizontal="center" vertical="center"/>
    </xf>
    <xf numFmtId="4" fontId="12" fillId="0" borderId="15" xfId="0" applyNumberFormat="1" applyFont="1" applyBorder="1" applyAlignment="1" applyProtection="1">
      <alignment horizontal="center" vertical="center"/>
    </xf>
    <xf numFmtId="4" fontId="12" fillId="0" borderId="16" xfId="0" applyNumberFormat="1" applyFont="1" applyBorder="1" applyAlignment="1" applyProtection="1">
      <alignment horizontal="center" vertical="center"/>
    </xf>
    <xf numFmtId="0" fontId="5" fillId="0" borderId="0" xfId="0" applyFont="1" applyProtection="1"/>
    <xf numFmtId="0" fontId="11" fillId="0" borderId="0" xfId="0" applyFont="1" applyProtection="1"/>
    <xf numFmtId="0" fontId="0" fillId="3" borderId="2" xfId="0" applyFill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0" fillId="5" borderId="2" xfId="0" applyFill="1" applyBorder="1" applyAlignment="1" applyProtection="1">
      <alignment vertical="center" wrapText="1"/>
    </xf>
    <xf numFmtId="0" fontId="0" fillId="3" borderId="2" xfId="0" applyFill="1" applyBorder="1" applyAlignment="1" applyProtection="1">
      <alignment vertical="center" wrapText="1"/>
    </xf>
    <xf numFmtId="0" fontId="0" fillId="3" borderId="2" xfId="0" applyFill="1" applyBorder="1" applyAlignment="1" applyProtection="1">
      <alignment horizontal="right" vertical="center" wrapText="1"/>
    </xf>
    <xf numFmtId="0" fontId="0" fillId="0" borderId="2" xfId="0" applyBorder="1" applyAlignment="1" applyProtection="1">
      <alignment vertical="center" wrapText="1"/>
    </xf>
    <xf numFmtId="0" fontId="0" fillId="0" borderId="2" xfId="0" applyBorder="1" applyAlignment="1" applyProtection="1">
      <alignment horizontal="right" vertical="center" wrapText="1"/>
    </xf>
    <xf numFmtId="0" fontId="2" fillId="5" borderId="17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5" borderId="2" xfId="0" applyFont="1" applyFill="1" applyBorder="1" applyAlignment="1" applyProtection="1">
      <alignment vertical="center" wrapText="1"/>
    </xf>
    <xf numFmtId="0" fontId="0" fillId="3" borderId="2" xfId="0" applyFont="1" applyFill="1" applyBorder="1" applyAlignment="1" applyProtection="1">
      <alignment vertical="center" wrapText="1"/>
    </xf>
    <xf numFmtId="0" fontId="0" fillId="3" borderId="2" xfId="0" applyFont="1" applyFill="1" applyBorder="1" applyAlignment="1" applyProtection="1">
      <alignment horizontal="right" vertical="center" wrapText="1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3" borderId="19" xfId="0" applyFont="1" applyFill="1" applyBorder="1" applyAlignment="1" applyProtection="1">
      <alignment vertical="center" wrapText="1"/>
    </xf>
    <xf numFmtId="0" fontId="0" fillId="3" borderId="19" xfId="0" applyFont="1" applyFill="1" applyBorder="1" applyAlignment="1" applyProtection="1">
      <alignment horizontal="right" vertical="center" wrapText="1"/>
    </xf>
    <xf numFmtId="0" fontId="0" fillId="3" borderId="2" xfId="0" applyFont="1" applyFill="1" applyBorder="1" applyAlignment="1" applyProtection="1">
      <alignment vertical="center" wrapText="1"/>
      <protection locked="0"/>
    </xf>
    <xf numFmtId="0" fontId="0" fillId="0" borderId="19" xfId="0" applyFont="1" applyBorder="1" applyAlignment="1" applyProtection="1">
      <alignment vertical="center" wrapText="1"/>
    </xf>
    <xf numFmtId="0" fontId="0" fillId="11" borderId="0" xfId="0" applyFont="1" applyFill="1" applyAlignment="1" applyProtection="1">
      <alignment vertical="center" wrapText="1"/>
      <protection locked="0"/>
    </xf>
    <xf numFmtId="0" fontId="0" fillId="12" borderId="1" xfId="0" applyFont="1" applyFill="1" applyBorder="1" applyAlignment="1" applyProtection="1">
      <alignment vertical="center" wrapText="1"/>
      <protection locked="0"/>
    </xf>
    <xf numFmtId="0" fontId="0" fillId="11" borderId="0" xfId="0" applyFill="1" applyAlignment="1" applyProtection="1">
      <alignment vertical="center" wrapText="1"/>
      <protection locked="0"/>
    </xf>
    <xf numFmtId="0" fontId="0" fillId="12" borderId="1" xfId="0" applyFill="1" applyBorder="1" applyAlignment="1" applyProtection="1">
      <alignment vertical="center" wrapText="1"/>
      <protection locked="0"/>
    </xf>
    <xf numFmtId="0" fontId="3" fillId="4" borderId="24" xfId="0" applyFont="1" applyFill="1" applyBorder="1" applyAlignment="1" applyProtection="1">
      <alignment vertical="center"/>
    </xf>
    <xf numFmtId="0" fontId="0" fillId="2" borderId="25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0" fontId="0" fillId="0" borderId="2" xfId="0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12" fillId="7" borderId="3" xfId="0" applyFont="1" applyFill="1" applyBorder="1" applyAlignment="1" applyProtection="1">
      <alignment horizontal="left" vertical="center" wrapText="1"/>
      <protection locked="0"/>
    </xf>
    <xf numFmtId="0" fontId="12" fillId="7" borderId="4" xfId="0" applyFont="1" applyFill="1" applyBorder="1" applyAlignment="1" applyProtection="1">
      <alignment horizontal="left" vertical="center" wrapText="1"/>
      <protection locked="0"/>
    </xf>
    <xf numFmtId="0" fontId="15" fillId="7" borderId="3" xfId="0" applyFont="1" applyFill="1" applyBorder="1" applyAlignment="1" applyProtection="1">
      <alignment horizontal="left" vertical="center" wrapText="1"/>
      <protection locked="0"/>
    </xf>
    <xf numFmtId="0" fontId="15" fillId="7" borderId="4" xfId="0" applyFont="1" applyFill="1" applyBorder="1" applyAlignment="1" applyProtection="1">
      <alignment horizontal="left" vertical="center" wrapText="1"/>
      <protection locked="0"/>
    </xf>
    <xf numFmtId="0" fontId="13" fillId="9" borderId="2" xfId="0" applyFont="1" applyFill="1" applyBorder="1" applyAlignment="1" applyProtection="1">
      <alignment vertical="center" wrapText="1"/>
    </xf>
    <xf numFmtId="0" fontId="13" fillId="9" borderId="2" xfId="0" applyFont="1" applyFill="1" applyBorder="1" applyAlignment="1" applyProtection="1">
      <alignment horizontal="right" vertical="center" wrapText="1"/>
    </xf>
    <xf numFmtId="0" fontId="13" fillId="9" borderId="2" xfId="0" applyFont="1" applyFill="1" applyBorder="1" applyAlignment="1" applyProtection="1">
      <alignment horizontal="right" vertical="center"/>
    </xf>
    <xf numFmtId="0" fontId="14" fillId="9" borderId="2" xfId="0" applyFont="1" applyFill="1" applyBorder="1" applyAlignment="1" applyProtection="1">
      <alignment horizontal="right" vertical="center"/>
    </xf>
    <xf numFmtId="0" fontId="14" fillId="9" borderId="18" xfId="0" applyFont="1" applyFill="1" applyBorder="1" applyAlignment="1" applyProtection="1">
      <alignment horizontal="right" vertical="center"/>
    </xf>
    <xf numFmtId="0" fontId="13" fillId="9" borderId="19" xfId="0" applyFont="1" applyFill="1" applyBorder="1" applyAlignment="1" applyProtection="1">
      <alignment horizontal="right" vertical="center" wrapText="1"/>
    </xf>
    <xf numFmtId="0" fontId="13" fillId="9" borderId="19" xfId="0" applyFont="1" applyFill="1" applyBorder="1" applyAlignment="1" applyProtection="1">
      <alignment vertical="center" wrapText="1"/>
    </xf>
    <xf numFmtId="0" fontId="14" fillId="9" borderId="18" xfId="0" applyFont="1" applyFill="1" applyBorder="1" applyAlignment="1" applyProtection="1">
      <alignment horizontal="right" vertical="center" wrapText="1"/>
    </xf>
    <xf numFmtId="0" fontId="14" fillId="9" borderId="19" xfId="0" applyFont="1" applyFill="1" applyBorder="1" applyAlignment="1" applyProtection="1">
      <alignment horizontal="right" vertical="center"/>
    </xf>
    <xf numFmtId="0" fontId="13" fillId="9" borderId="18" xfId="0" applyFont="1" applyFill="1" applyBorder="1" applyAlignment="1" applyProtection="1">
      <alignment horizontal="right" vertical="center" wrapText="1"/>
    </xf>
    <xf numFmtId="0" fontId="13" fillId="9" borderId="19" xfId="0" applyFont="1" applyFill="1" applyBorder="1" applyAlignment="1" applyProtection="1">
      <alignment horizontal="right" vertical="center"/>
    </xf>
    <xf numFmtId="0" fontId="13" fillId="9" borderId="18" xfId="0" applyFont="1" applyFill="1" applyBorder="1" applyAlignment="1" applyProtection="1">
      <alignment horizontal="right" vertical="center"/>
    </xf>
    <xf numFmtId="0" fontId="0" fillId="9" borderId="19" xfId="0" applyFill="1" applyBorder="1" applyAlignment="1" applyProtection="1">
      <alignment vertical="center"/>
    </xf>
    <xf numFmtId="0" fontId="0" fillId="9" borderId="19" xfId="0" applyFill="1" applyBorder="1" applyAlignment="1" applyProtection="1">
      <alignment horizontal="right" vertical="center"/>
    </xf>
    <xf numFmtId="0" fontId="14" fillId="9" borderId="19" xfId="0" applyFont="1" applyFill="1" applyBorder="1" applyAlignment="1" applyProtection="1">
      <alignment vertical="center"/>
    </xf>
    <xf numFmtId="0" fontId="13" fillId="9" borderId="19" xfId="0" applyFont="1" applyFill="1" applyBorder="1" applyAlignment="1" applyProtection="1">
      <alignment vertical="center"/>
    </xf>
    <xf numFmtId="0" fontId="0" fillId="3" borderId="20" xfId="0" applyFill="1" applyBorder="1" applyAlignment="1" applyProtection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</xf>
    <xf numFmtId="0" fontId="0" fillId="3" borderId="18" xfId="0" applyFill="1" applyBorder="1" applyAlignment="1" applyProtection="1">
      <alignment horizontal="left" vertical="center" wrapText="1"/>
    </xf>
    <xf numFmtId="0" fontId="0" fillId="9" borderId="19" xfId="0" applyFont="1" applyFill="1" applyBorder="1" applyProtection="1"/>
    <xf numFmtId="0" fontId="0" fillId="9" borderId="19" xfId="0" applyFont="1" applyFill="1" applyBorder="1" applyAlignment="1" applyProtection="1">
      <alignment horizontal="right"/>
    </xf>
    <xf numFmtId="49" fontId="0" fillId="9" borderId="19" xfId="0" applyNumberFormat="1" applyFont="1" applyFill="1" applyBorder="1" applyAlignment="1" applyProtection="1">
      <alignment horizontal="right"/>
    </xf>
    <xf numFmtId="0" fontId="3" fillId="0" borderId="19" xfId="0" applyFont="1" applyBorder="1" applyAlignment="1" applyProtection="1">
      <alignment horizontal="right" wrapText="1"/>
    </xf>
    <xf numFmtId="0" fontId="0" fillId="9" borderId="19" xfId="0" applyFont="1" applyFill="1" applyBorder="1" applyAlignment="1" applyProtection="1">
      <alignment vertical="center"/>
    </xf>
    <xf numFmtId="0" fontId="0" fillId="9" borderId="19" xfId="0" applyFont="1" applyFill="1" applyBorder="1" applyAlignment="1" applyProtection="1">
      <alignment horizontal="right" wrapText="1"/>
    </xf>
    <xf numFmtId="0" fontId="0" fillId="10" borderId="19" xfId="0" applyFont="1" applyFill="1" applyBorder="1" applyProtection="1"/>
    <xf numFmtId="0" fontId="0" fillId="10" borderId="19" xfId="0" applyFont="1" applyFill="1" applyBorder="1" applyAlignment="1" applyProtection="1">
      <alignment horizontal="right"/>
    </xf>
    <xf numFmtId="0" fontId="7" fillId="11" borderId="19" xfId="0" applyFont="1" applyFill="1" applyBorder="1" applyAlignment="1" applyProtection="1">
      <alignment horizontal="right" wrapText="1"/>
    </xf>
    <xf numFmtId="0" fontId="0" fillId="0" borderId="2" xfId="0" applyFont="1" applyBorder="1" applyAlignment="1" applyProtection="1">
      <alignment vertical="center" wrapText="1"/>
    </xf>
    <xf numFmtId="0" fontId="0" fillId="9" borderId="2" xfId="0" applyFill="1" applyBorder="1" applyProtection="1"/>
    <xf numFmtId="0" fontId="0" fillId="9" borderId="2" xfId="0" applyFill="1" applyBorder="1" applyAlignment="1" applyProtection="1">
      <alignment horizontal="right"/>
    </xf>
    <xf numFmtId="49" fontId="0" fillId="9" borderId="2" xfId="0" applyNumberFormat="1" applyFill="1" applyBorder="1" applyAlignment="1" applyProtection="1">
      <alignment horizontal="right"/>
    </xf>
    <xf numFmtId="0" fontId="16" fillId="0" borderId="2" xfId="0" applyFont="1" applyBorder="1" applyAlignment="1" applyProtection="1">
      <alignment horizontal="right" wrapText="1"/>
    </xf>
    <xf numFmtId="0" fontId="0" fillId="9" borderId="2" xfId="0" applyFill="1" applyBorder="1" applyAlignment="1" applyProtection="1">
      <alignment horizontal="right" wrapText="1"/>
    </xf>
    <xf numFmtId="0" fontId="0" fillId="9" borderId="2" xfId="0" applyFill="1" applyBorder="1" applyAlignment="1" applyProtection="1">
      <alignment vertical="center"/>
    </xf>
    <xf numFmtId="0" fontId="0" fillId="9" borderId="2" xfId="0" applyFill="1" applyBorder="1" applyAlignment="1" applyProtection="1">
      <alignment horizontal="right" vertical="center" wrapText="1"/>
    </xf>
    <xf numFmtId="0" fontId="0" fillId="10" borderId="2" xfId="0" applyFill="1" applyBorder="1" applyProtection="1"/>
    <xf numFmtId="0" fontId="0" fillId="10" borderId="2" xfId="0" applyFill="1" applyBorder="1" applyAlignment="1" applyProtection="1">
      <alignment horizontal="right"/>
    </xf>
    <xf numFmtId="0" fontId="0" fillId="9" borderId="2" xfId="0" applyFont="1" applyFill="1" applyBorder="1" applyAlignment="1" applyProtection="1">
      <alignment horizontal="right"/>
    </xf>
    <xf numFmtId="49" fontId="0" fillId="9" borderId="2" xfId="0" applyNumberFormat="1" applyFont="1" applyFill="1" applyBorder="1" applyAlignment="1" applyProtection="1">
      <alignment horizontal="right"/>
    </xf>
    <xf numFmtId="0" fontId="17" fillId="0" borderId="2" xfId="0" applyFont="1" applyBorder="1" applyAlignment="1" applyProtection="1">
      <alignment horizontal="right" wrapText="1"/>
    </xf>
    <xf numFmtId="0" fontId="0" fillId="9" borderId="2" xfId="0" applyFont="1" applyFill="1" applyBorder="1" applyAlignment="1" applyProtection="1">
      <alignment horizontal="right" wrapText="1"/>
    </xf>
    <xf numFmtId="0" fontId="0" fillId="10" borderId="2" xfId="0" applyFont="1" applyFill="1" applyBorder="1" applyAlignment="1" applyProtection="1">
      <alignment horizontal="right"/>
    </xf>
    <xf numFmtId="0" fontId="0" fillId="13" borderId="2" xfId="0" applyFill="1" applyBorder="1" applyProtection="1"/>
    <xf numFmtId="0" fontId="0" fillId="13" borderId="2" xfId="0" applyFill="1" applyBorder="1" applyAlignment="1" applyProtection="1">
      <alignment horizontal="right"/>
    </xf>
    <xf numFmtId="0" fontId="0" fillId="9" borderId="2" xfId="0" applyFill="1" applyBorder="1" applyAlignment="1" applyProtection="1">
      <alignment vertical="top"/>
    </xf>
    <xf numFmtId="0" fontId="0" fillId="0" borderId="2" xfId="0" applyFont="1" applyBorder="1" applyAlignment="1" applyProtection="1">
      <alignment horizontal="right"/>
    </xf>
    <xf numFmtId="0" fontId="17" fillId="11" borderId="2" xfId="0" applyFont="1" applyFill="1" applyBorder="1" applyAlignment="1" applyProtection="1">
      <alignment horizontal="right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EEBF7"/>
      <rgbColor rgb="00CCFFCC"/>
      <rgbColor rgb="00FFFF99"/>
      <rgbColor rgb="0099CCFF"/>
      <rgbColor rgb="00FF99CC"/>
      <rgbColor rgb="00CC99FF"/>
      <rgbColor rgb="00FFCC99"/>
      <rgbColor rgb="003366FF"/>
      <rgbColor rgb="0000B0F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I25"/>
  <sheetViews>
    <sheetView tabSelected="1" topLeftCell="A7" zoomScale="55" zoomScaleNormal="55" workbookViewId="0">
      <selection activeCell="Q9" sqref="Q9"/>
    </sheetView>
  </sheetViews>
  <sheetFormatPr defaultColWidth="8.6640625" defaultRowHeight="14.4" x14ac:dyDescent="0.3"/>
  <cols>
    <col min="1" max="1" width="9.44140625" style="2" customWidth="1"/>
    <col min="2" max="2" width="32.44140625" style="2" customWidth="1"/>
    <col min="3" max="3" width="18.6640625" style="2" customWidth="1"/>
    <col min="4" max="4" width="18.109375" style="2" customWidth="1"/>
    <col min="5" max="5" width="19.44140625" style="2" customWidth="1"/>
    <col min="6" max="6" width="16.6640625" style="2" customWidth="1"/>
    <col min="7" max="7" width="20" style="2" customWidth="1"/>
    <col min="8" max="8" width="2.109375" style="2" customWidth="1"/>
    <col min="9" max="9" width="13.44140625" style="2" customWidth="1"/>
    <col min="10" max="16384" width="8.6640625" style="2"/>
  </cols>
  <sheetData>
    <row r="1" spans="1:9" ht="52.5" customHeight="1" x14ac:dyDescent="0.3">
      <c r="A1" s="59" t="s">
        <v>16</v>
      </c>
      <c r="B1" s="59"/>
      <c r="C1" s="59"/>
      <c r="D1" s="59"/>
      <c r="E1" s="59"/>
      <c r="F1" s="59"/>
      <c r="G1" s="59"/>
      <c r="H1" s="11"/>
      <c r="I1" s="11"/>
    </row>
    <row r="2" spans="1:9" x14ac:dyDescent="0.3">
      <c r="A2" s="11"/>
      <c r="B2" s="11"/>
      <c r="C2" s="11"/>
      <c r="D2" s="11"/>
      <c r="E2" s="11"/>
      <c r="F2" s="11"/>
      <c r="G2" s="11"/>
      <c r="H2" s="11"/>
      <c r="I2" s="11"/>
    </row>
    <row r="3" spans="1:9" ht="64.2" customHeight="1" x14ac:dyDescent="0.3">
      <c r="A3" s="12" t="s">
        <v>0</v>
      </c>
      <c r="B3" s="13" t="s">
        <v>1</v>
      </c>
      <c r="C3" s="14" t="s">
        <v>17</v>
      </c>
      <c r="D3" s="14" t="s">
        <v>2</v>
      </c>
      <c r="E3" s="14" t="s">
        <v>3</v>
      </c>
      <c r="F3" s="14" t="s">
        <v>4</v>
      </c>
      <c r="G3" s="15" t="s">
        <v>5</v>
      </c>
      <c r="H3" s="11"/>
      <c r="I3" s="38" t="s">
        <v>20</v>
      </c>
    </row>
    <row r="4" spans="1:9" ht="64.2" customHeight="1" x14ac:dyDescent="0.3">
      <c r="A4" s="16">
        <v>1</v>
      </c>
      <c r="B4" s="9" t="s">
        <v>29</v>
      </c>
      <c r="C4" s="17">
        <v>6</v>
      </c>
      <c r="D4" s="10">
        <v>0</v>
      </c>
      <c r="E4" s="18">
        <f t="shared" ref="E4:E6" si="0">C4*D4</f>
        <v>0</v>
      </c>
      <c r="F4" s="18">
        <f t="shared" ref="F4:F10" si="1">E4*0.21</f>
        <v>0</v>
      </c>
      <c r="G4" s="19">
        <f t="shared" ref="G4:G6" si="2">E4+F4</f>
        <v>0</v>
      </c>
      <c r="H4" s="11"/>
      <c r="I4" s="39">
        <v>207250097</v>
      </c>
    </row>
    <row r="5" spans="1:9" ht="64.2" customHeight="1" x14ac:dyDescent="0.3">
      <c r="A5" s="16">
        <v>2</v>
      </c>
      <c r="B5" s="9" t="s">
        <v>30</v>
      </c>
      <c r="C5" s="17">
        <v>6</v>
      </c>
      <c r="D5" s="10">
        <v>0</v>
      </c>
      <c r="E5" s="18">
        <f t="shared" si="0"/>
        <v>0</v>
      </c>
      <c r="F5" s="18">
        <f t="shared" si="1"/>
        <v>0</v>
      </c>
      <c r="G5" s="19">
        <f t="shared" si="2"/>
        <v>0</v>
      </c>
      <c r="H5" s="11"/>
      <c r="I5" s="61">
        <v>207250105</v>
      </c>
    </row>
    <row r="6" spans="1:9" ht="64.2" customHeight="1" x14ac:dyDescent="0.3">
      <c r="A6" s="16">
        <v>3</v>
      </c>
      <c r="B6" s="9" t="s">
        <v>31</v>
      </c>
      <c r="C6" s="17">
        <v>2</v>
      </c>
      <c r="D6" s="10">
        <v>0</v>
      </c>
      <c r="E6" s="18">
        <f t="shared" si="0"/>
        <v>0</v>
      </c>
      <c r="F6" s="18">
        <f t="shared" si="1"/>
        <v>0</v>
      </c>
      <c r="G6" s="19">
        <f t="shared" si="2"/>
        <v>0</v>
      </c>
      <c r="H6" s="11"/>
      <c r="I6" s="61"/>
    </row>
    <row r="7" spans="1:9" ht="64.2" customHeight="1" x14ac:dyDescent="0.3">
      <c r="A7" s="16">
        <v>4</v>
      </c>
      <c r="B7" s="9" t="s">
        <v>32</v>
      </c>
      <c r="C7" s="17">
        <v>1</v>
      </c>
      <c r="D7" s="10">
        <v>0</v>
      </c>
      <c r="E7" s="18">
        <f t="shared" ref="E7:E10" si="3">C7*D7</f>
        <v>0</v>
      </c>
      <c r="F7" s="18">
        <f t="shared" si="1"/>
        <v>0</v>
      </c>
      <c r="G7" s="19">
        <f t="shared" ref="G7:G10" si="4">E7+F7</f>
        <v>0</v>
      </c>
      <c r="H7" s="11"/>
      <c r="I7" s="61"/>
    </row>
    <row r="8" spans="1:9" ht="64.2" customHeight="1" x14ac:dyDescent="0.3">
      <c r="A8" s="62">
        <v>5</v>
      </c>
      <c r="B8" s="57" t="s">
        <v>142</v>
      </c>
      <c r="C8" s="55">
        <v>1</v>
      </c>
      <c r="D8" s="10">
        <v>0</v>
      </c>
      <c r="E8" s="18">
        <f t="shared" ref="E8" si="5">C8*D8</f>
        <v>0</v>
      </c>
      <c r="F8" s="18">
        <f t="shared" ref="F8" si="6">E8*0.21</f>
        <v>0</v>
      </c>
      <c r="G8" s="19">
        <f t="shared" ref="G8" si="7">E8+F8</f>
        <v>0</v>
      </c>
      <c r="H8" s="11"/>
      <c r="I8" s="61"/>
    </row>
    <row r="9" spans="1:9" ht="64.2" customHeight="1" x14ac:dyDescent="0.3">
      <c r="A9" s="63"/>
      <c r="B9" s="57" t="s">
        <v>143</v>
      </c>
      <c r="C9" s="55">
        <v>1</v>
      </c>
      <c r="D9" s="10">
        <v>0</v>
      </c>
      <c r="E9" s="18">
        <f t="shared" si="3"/>
        <v>0</v>
      </c>
      <c r="F9" s="18">
        <f t="shared" si="1"/>
        <v>0</v>
      </c>
      <c r="G9" s="19">
        <f t="shared" si="4"/>
        <v>0</v>
      </c>
      <c r="H9" s="11"/>
      <c r="I9" s="61"/>
    </row>
    <row r="10" spans="1:9" ht="58.5" customHeight="1" x14ac:dyDescent="0.3">
      <c r="A10" s="16">
        <v>6</v>
      </c>
      <c r="B10" s="56" t="s">
        <v>33</v>
      </c>
      <c r="C10" s="17">
        <v>8</v>
      </c>
      <c r="D10" s="10">
        <v>0</v>
      </c>
      <c r="E10" s="18">
        <f t="shared" si="3"/>
        <v>0</v>
      </c>
      <c r="F10" s="18">
        <f t="shared" si="1"/>
        <v>0</v>
      </c>
      <c r="G10" s="19">
        <f t="shared" si="4"/>
        <v>0</v>
      </c>
      <c r="H10" s="11"/>
      <c r="I10" s="61"/>
    </row>
    <row r="11" spans="1:9" s="6" customFormat="1" ht="81" customHeight="1" x14ac:dyDescent="0.3">
      <c r="A11" s="20"/>
      <c r="B11" s="60" t="s">
        <v>6</v>
      </c>
      <c r="C11" s="60"/>
      <c r="D11" s="60"/>
      <c r="E11" s="60"/>
      <c r="F11" s="60"/>
      <c r="G11" s="60"/>
      <c r="H11" s="21"/>
      <c r="I11" s="21"/>
    </row>
    <row r="12" spans="1:9" ht="15" thickBot="1" x14ac:dyDescent="0.35">
      <c r="A12" s="11"/>
      <c r="B12" s="11"/>
      <c r="C12" s="11"/>
      <c r="D12" s="11"/>
      <c r="E12" s="11"/>
      <c r="F12" s="11"/>
      <c r="G12" s="11"/>
      <c r="H12" s="11"/>
      <c r="I12" s="11"/>
    </row>
    <row r="13" spans="1:9" ht="69.599999999999994" customHeight="1" x14ac:dyDescent="0.3">
      <c r="A13" s="11"/>
      <c r="B13" s="11"/>
      <c r="C13" s="11"/>
      <c r="D13" s="11"/>
      <c r="E13" s="22" t="s">
        <v>25</v>
      </c>
      <c r="F13" s="23" t="s">
        <v>23</v>
      </c>
      <c r="G13" s="24" t="s">
        <v>24</v>
      </c>
      <c r="H13" s="11"/>
      <c r="I13" s="11"/>
    </row>
    <row r="14" spans="1:9" ht="64.8" customHeight="1" thickBot="1" x14ac:dyDescent="0.35">
      <c r="A14" s="11"/>
      <c r="B14" s="11"/>
      <c r="C14" s="11"/>
      <c r="D14" s="11"/>
      <c r="E14" s="25">
        <f>SUM(D4:D10)</f>
        <v>0</v>
      </c>
      <c r="F14" s="26">
        <f>E14*0.21</f>
        <v>0</v>
      </c>
      <c r="G14" s="27">
        <f>E14+F14</f>
        <v>0</v>
      </c>
      <c r="H14" s="11"/>
      <c r="I14" s="11"/>
    </row>
    <row r="15" spans="1:9" x14ac:dyDescent="0.3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3">
      <c r="A16" s="11"/>
      <c r="B16" s="11"/>
      <c r="C16" s="11"/>
      <c r="D16" s="11"/>
      <c r="E16" s="11"/>
      <c r="F16" s="11"/>
      <c r="G16" s="11"/>
      <c r="H16" s="11"/>
      <c r="I16" s="11"/>
    </row>
    <row r="17" spans="1:9" ht="18" x14ac:dyDescent="0.35">
      <c r="A17" s="11"/>
      <c r="B17" s="28" t="s">
        <v>7</v>
      </c>
      <c r="C17" s="28"/>
      <c r="D17" s="28"/>
      <c r="E17" s="28"/>
      <c r="F17" s="11"/>
      <c r="G17" s="11"/>
      <c r="H17" s="11"/>
      <c r="I17" s="11"/>
    </row>
    <row r="18" spans="1:9" ht="18" x14ac:dyDescent="0.35">
      <c r="A18" s="11"/>
      <c r="B18" s="28" t="s">
        <v>8</v>
      </c>
      <c r="C18" s="28"/>
      <c r="D18" s="28"/>
      <c r="E18" s="28"/>
      <c r="F18" s="11"/>
      <c r="G18" s="11"/>
      <c r="H18" s="11"/>
      <c r="I18" s="11"/>
    </row>
    <row r="19" spans="1:9" ht="18" x14ac:dyDescent="0.35">
      <c r="A19" s="11"/>
      <c r="B19" s="29" t="s">
        <v>15</v>
      </c>
      <c r="C19" s="29"/>
      <c r="D19" s="29"/>
      <c r="E19" s="28"/>
      <c r="F19" s="11"/>
      <c r="G19" s="11"/>
      <c r="H19" s="11"/>
      <c r="I19" s="11"/>
    </row>
    <row r="20" spans="1:9" ht="18" x14ac:dyDescent="0.35">
      <c r="A20" s="11"/>
      <c r="B20" s="28" t="s">
        <v>9</v>
      </c>
      <c r="C20" s="28"/>
      <c r="D20" s="28"/>
      <c r="E20" s="28"/>
      <c r="F20" s="11"/>
      <c r="G20" s="11"/>
      <c r="H20" s="11"/>
      <c r="I20" s="11"/>
    </row>
    <row r="22" spans="1:9" ht="15.6" x14ac:dyDescent="0.3">
      <c r="B22" s="7" t="s">
        <v>19</v>
      </c>
      <c r="C22" s="8"/>
    </row>
    <row r="24" spans="1:9" x14ac:dyDescent="0.3">
      <c r="B24" s="2" t="s">
        <v>10</v>
      </c>
    </row>
    <row r="25" spans="1:9" x14ac:dyDescent="0.3">
      <c r="B25" s="2" t="s">
        <v>11</v>
      </c>
    </row>
  </sheetData>
  <sheetProtection algorithmName="SHA-512" hashValue="RFTHCshg3BQUT4ftgy2GWmUWqCcO9Nyy3gmAcP0E0mg4idbADhv637ggqE2l/qIY+Ke+0kB0beHg3aAbIrU6Yw==" saltValue="QyDA3f+5LV40d68I5LMbtA==" spinCount="100000" sheet="1" objects="1" scenarios="1" formatCells="0" formatColumns="0" formatRows="0"/>
  <mergeCells count="4">
    <mergeCell ref="A1:G1"/>
    <mergeCell ref="B11:G11"/>
    <mergeCell ref="I5:I10"/>
    <mergeCell ref="A8:A9"/>
  </mergeCells>
  <pageMargins left="0.7" right="0.7" top="0.78749999999999998" bottom="0.78749999999999998" header="0.51180555555555551" footer="0.51180555555555551"/>
  <pageSetup paperSize="9" scale="59" firstPageNumber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E40"/>
  <sheetViews>
    <sheetView zoomScale="70" zoomScaleNormal="70" zoomScaleSheetLayoutView="55" workbookViewId="0">
      <selection activeCell="M3" sqref="M3"/>
    </sheetView>
  </sheetViews>
  <sheetFormatPr defaultColWidth="8.44140625" defaultRowHeight="14.4" x14ac:dyDescent="0.3"/>
  <cols>
    <col min="1" max="1" width="30.77734375" style="4" customWidth="1"/>
    <col min="2" max="2" width="25.5546875" style="4" customWidth="1"/>
    <col min="3" max="3" width="26.5546875" style="4" customWidth="1"/>
    <col min="4" max="4" width="2.44140625" style="4" customWidth="1"/>
    <col min="5" max="5" width="33.44140625" style="4" customWidth="1"/>
    <col min="6" max="6" width="3.44140625" style="4" customWidth="1"/>
    <col min="7" max="16384" width="8.44140625" style="4"/>
  </cols>
  <sheetData>
    <row r="1" spans="1:5" ht="55.5" customHeight="1" x14ac:dyDescent="0.3">
      <c r="A1" s="31"/>
      <c r="B1" s="32"/>
      <c r="C1" s="32"/>
      <c r="D1" s="3"/>
      <c r="E1" s="64" t="s">
        <v>18</v>
      </c>
    </row>
    <row r="2" spans="1:5" ht="43.2" customHeight="1" x14ac:dyDescent="0.3">
      <c r="A2" s="33" t="s">
        <v>12</v>
      </c>
      <c r="B2" s="33" t="s">
        <v>13</v>
      </c>
      <c r="C2" s="33" t="s">
        <v>14</v>
      </c>
      <c r="E2" s="65"/>
    </row>
    <row r="3" spans="1:5" x14ac:dyDescent="0.3">
      <c r="A3" s="34" t="s">
        <v>34</v>
      </c>
      <c r="B3" s="35"/>
      <c r="C3" s="35"/>
      <c r="E3" s="30" t="s">
        <v>26</v>
      </c>
    </row>
    <row r="4" spans="1:5" ht="16.5" customHeight="1" x14ac:dyDescent="0.3">
      <c r="A4" s="68" t="s">
        <v>35</v>
      </c>
      <c r="B4" s="69" t="s">
        <v>36</v>
      </c>
      <c r="C4" s="70"/>
      <c r="D4" s="5"/>
      <c r="E4" s="1"/>
    </row>
    <row r="5" spans="1:5" ht="16.5" customHeight="1" x14ac:dyDescent="0.3">
      <c r="A5" s="68" t="s">
        <v>37</v>
      </c>
      <c r="B5" s="69"/>
      <c r="C5" s="71">
        <v>8</v>
      </c>
      <c r="D5" s="5"/>
      <c r="E5" s="1"/>
    </row>
    <row r="6" spans="1:5" ht="16.5" customHeight="1" x14ac:dyDescent="0.3">
      <c r="A6" s="68" t="s">
        <v>38</v>
      </c>
      <c r="B6" s="69" t="s">
        <v>39</v>
      </c>
      <c r="C6" s="71"/>
      <c r="D6" s="5"/>
      <c r="E6" s="1"/>
    </row>
    <row r="7" spans="1:5" ht="16.5" customHeight="1" x14ac:dyDescent="0.3">
      <c r="A7" s="68" t="s">
        <v>40</v>
      </c>
      <c r="B7" s="72"/>
      <c r="C7" s="73" t="s">
        <v>79</v>
      </c>
      <c r="D7" s="5"/>
      <c r="E7" s="1"/>
    </row>
    <row r="8" spans="1:5" ht="16.5" customHeight="1" x14ac:dyDescent="0.3">
      <c r="A8" s="34" t="s">
        <v>41</v>
      </c>
      <c r="B8" s="35"/>
      <c r="C8" s="35"/>
      <c r="D8" s="5"/>
      <c r="E8" s="30" t="s">
        <v>41</v>
      </c>
    </row>
    <row r="9" spans="1:5" x14ac:dyDescent="0.3">
      <c r="A9" s="74" t="s">
        <v>42</v>
      </c>
      <c r="B9" s="75" t="s">
        <v>43</v>
      </c>
      <c r="C9" s="76"/>
      <c r="E9" s="1"/>
    </row>
    <row r="10" spans="1:5" x14ac:dyDescent="0.3">
      <c r="A10" s="74" t="s">
        <v>44</v>
      </c>
      <c r="B10" s="77"/>
      <c r="C10" s="78" t="s">
        <v>80</v>
      </c>
      <c r="E10" s="1"/>
    </row>
    <row r="11" spans="1:5" x14ac:dyDescent="0.3">
      <c r="A11" s="34" t="s">
        <v>45</v>
      </c>
      <c r="B11" s="35"/>
      <c r="C11" s="35"/>
      <c r="E11" s="30" t="s">
        <v>45</v>
      </c>
    </row>
    <row r="12" spans="1:5" ht="25.2" customHeight="1" x14ac:dyDescent="0.3">
      <c r="A12" s="74" t="s">
        <v>46</v>
      </c>
      <c r="B12" s="77" t="s">
        <v>82</v>
      </c>
      <c r="C12" s="78" t="s">
        <v>47</v>
      </c>
      <c r="E12" s="1"/>
    </row>
    <row r="13" spans="1:5" x14ac:dyDescent="0.3">
      <c r="A13" s="74" t="s">
        <v>48</v>
      </c>
      <c r="B13" s="72"/>
      <c r="C13" s="73" t="s">
        <v>49</v>
      </c>
      <c r="E13" s="1"/>
    </row>
    <row r="14" spans="1:5" x14ac:dyDescent="0.3">
      <c r="A14" s="74" t="s">
        <v>50</v>
      </c>
      <c r="B14" s="77"/>
      <c r="C14" s="73" t="s">
        <v>81</v>
      </c>
      <c r="E14" s="1"/>
    </row>
    <row r="15" spans="1:5" x14ac:dyDescent="0.3">
      <c r="A15" s="34" t="s">
        <v>51</v>
      </c>
      <c r="B15" s="35"/>
      <c r="C15" s="35"/>
      <c r="E15" s="30" t="s">
        <v>51</v>
      </c>
    </row>
    <row r="16" spans="1:5" x14ac:dyDescent="0.3">
      <c r="A16" s="74" t="s">
        <v>52</v>
      </c>
      <c r="B16" s="79" t="s">
        <v>21</v>
      </c>
      <c r="C16" s="73"/>
      <c r="E16" s="1"/>
    </row>
    <row r="17" spans="1:5" x14ac:dyDescent="0.3">
      <c r="A17" s="74" t="s">
        <v>53</v>
      </c>
      <c r="B17" s="77" t="s">
        <v>21</v>
      </c>
      <c r="C17" s="76"/>
      <c r="E17" s="1"/>
    </row>
    <row r="18" spans="1:5" x14ac:dyDescent="0.3">
      <c r="A18" s="74" t="s">
        <v>54</v>
      </c>
      <c r="B18" s="77" t="s">
        <v>55</v>
      </c>
      <c r="C18" s="73"/>
      <c r="E18" s="1"/>
    </row>
    <row r="19" spans="1:5" x14ac:dyDescent="0.3">
      <c r="A19" s="34" t="s">
        <v>84</v>
      </c>
      <c r="B19" s="35"/>
      <c r="C19" s="35"/>
      <c r="E19" s="30" t="s">
        <v>84</v>
      </c>
    </row>
    <row r="20" spans="1:5" x14ac:dyDescent="0.3">
      <c r="A20" s="80" t="s">
        <v>56</v>
      </c>
      <c r="B20" s="81"/>
      <c r="C20" s="81" t="s">
        <v>57</v>
      </c>
      <c r="E20" s="1"/>
    </row>
    <row r="21" spans="1:5" x14ac:dyDescent="0.3">
      <c r="A21" s="74" t="s">
        <v>58</v>
      </c>
      <c r="B21" s="77"/>
      <c r="C21" s="73" t="s">
        <v>83</v>
      </c>
      <c r="E21" s="1"/>
    </row>
    <row r="22" spans="1:5" x14ac:dyDescent="0.3">
      <c r="A22" s="74" t="s">
        <v>59</v>
      </c>
      <c r="B22" s="72"/>
      <c r="C22" s="73" t="s">
        <v>60</v>
      </c>
      <c r="E22" s="1"/>
    </row>
    <row r="23" spans="1:5" x14ac:dyDescent="0.3">
      <c r="A23" s="82" t="s">
        <v>61</v>
      </c>
      <c r="B23" s="72"/>
      <c r="C23" s="76" t="s">
        <v>62</v>
      </c>
      <c r="E23" s="1"/>
    </row>
    <row r="24" spans="1:5" x14ac:dyDescent="0.3">
      <c r="A24" s="34" t="s">
        <v>64</v>
      </c>
      <c r="B24" s="35"/>
      <c r="C24" s="35"/>
      <c r="E24" s="30" t="s">
        <v>64</v>
      </c>
    </row>
    <row r="25" spans="1:5" x14ac:dyDescent="0.3">
      <c r="A25" s="83" t="s">
        <v>65</v>
      </c>
      <c r="B25" s="79" t="s">
        <v>66</v>
      </c>
      <c r="C25" s="76"/>
      <c r="E25" s="1"/>
    </row>
    <row r="26" spans="1:5" x14ac:dyDescent="0.3">
      <c r="A26" s="83" t="s">
        <v>67</v>
      </c>
      <c r="B26" s="72" t="s">
        <v>21</v>
      </c>
      <c r="C26" s="76"/>
      <c r="E26" s="1"/>
    </row>
    <row r="27" spans="1:5" x14ac:dyDescent="0.3">
      <c r="A27" s="82" t="s">
        <v>68</v>
      </c>
      <c r="B27" s="72" t="s">
        <v>21</v>
      </c>
      <c r="C27" s="76"/>
      <c r="E27" s="1"/>
    </row>
    <row r="28" spans="1:5" x14ac:dyDescent="0.3">
      <c r="A28" s="82" t="s">
        <v>69</v>
      </c>
      <c r="B28" s="72"/>
      <c r="C28" s="76" t="s">
        <v>70</v>
      </c>
      <c r="E28" s="1"/>
    </row>
    <row r="29" spans="1:5" x14ac:dyDescent="0.3">
      <c r="A29" s="82" t="s">
        <v>71</v>
      </c>
      <c r="B29" s="72"/>
      <c r="C29" s="76" t="s">
        <v>70</v>
      </c>
      <c r="E29" s="1"/>
    </row>
    <row r="30" spans="1:5" x14ac:dyDescent="0.3">
      <c r="A30" s="82" t="s">
        <v>72</v>
      </c>
      <c r="B30" s="72"/>
      <c r="C30" s="76" t="s">
        <v>73</v>
      </c>
      <c r="E30" s="1"/>
    </row>
    <row r="31" spans="1:5" x14ac:dyDescent="0.3">
      <c r="A31" s="82" t="s">
        <v>74</v>
      </c>
      <c r="B31" s="72"/>
      <c r="C31" s="76" t="s">
        <v>70</v>
      </c>
      <c r="E31" s="1"/>
    </row>
    <row r="32" spans="1:5" x14ac:dyDescent="0.3">
      <c r="A32" s="84" t="s">
        <v>75</v>
      </c>
      <c r="B32" s="85"/>
      <c r="C32" s="86"/>
      <c r="E32" s="30" t="s">
        <v>91</v>
      </c>
    </row>
    <row r="33" spans="1:5" x14ac:dyDescent="0.3">
      <c r="A33" s="82" t="s">
        <v>76</v>
      </c>
      <c r="B33" s="72" t="s">
        <v>87</v>
      </c>
      <c r="C33" s="76" t="s">
        <v>90</v>
      </c>
      <c r="E33" s="1"/>
    </row>
    <row r="34" spans="1:5" x14ac:dyDescent="0.3">
      <c r="A34" s="82" t="s">
        <v>77</v>
      </c>
      <c r="B34" s="72" t="s">
        <v>88</v>
      </c>
      <c r="C34" s="76" t="s">
        <v>90</v>
      </c>
      <c r="E34" s="1"/>
    </row>
    <row r="35" spans="1:5" ht="26.4" x14ac:dyDescent="0.3">
      <c r="A35" s="82" t="s">
        <v>78</v>
      </c>
      <c r="B35" s="75" t="s">
        <v>89</v>
      </c>
      <c r="C35" s="76"/>
      <c r="E35" s="40"/>
    </row>
    <row r="36" spans="1:5" x14ac:dyDescent="0.3">
      <c r="A36" s="82" t="s">
        <v>85</v>
      </c>
      <c r="B36" s="72" t="s">
        <v>86</v>
      </c>
      <c r="C36" s="76"/>
      <c r="E36" s="41"/>
    </row>
    <row r="37" spans="1:5" x14ac:dyDescent="0.3">
      <c r="A37" s="34" t="s">
        <v>27</v>
      </c>
      <c r="B37" s="35"/>
      <c r="C37" s="35"/>
      <c r="E37" s="30" t="s">
        <v>27</v>
      </c>
    </row>
    <row r="38" spans="1:5" x14ac:dyDescent="0.3">
      <c r="A38" s="36"/>
      <c r="B38" s="36"/>
      <c r="C38" s="36"/>
      <c r="E38" s="1"/>
    </row>
    <row r="39" spans="1:5" x14ac:dyDescent="0.3">
      <c r="A39" s="36"/>
      <c r="B39" s="36"/>
      <c r="C39" s="36"/>
      <c r="E39" s="1"/>
    </row>
    <row r="40" spans="1:5" x14ac:dyDescent="0.3">
      <c r="A40" s="36"/>
      <c r="B40" s="36"/>
      <c r="C40" s="36"/>
      <c r="E40" s="1"/>
    </row>
  </sheetData>
  <sheetProtection algorithmName="SHA-512" hashValue="uVDhQe7Kv4zuNlQKWsstVeSbaFlEpeN+uf4rPp78NaXkdZ8aeGiuGJOmvfEmi7XiaRWIg4u617adt+SdZNqJyw==" saltValue="+tK00vQPLzR+gUHPIhHrMw==" spinCount="100000" sheet="1" objects="1" scenarios="1" formatCells="0" formatColumns="0" formatRows="0"/>
  <mergeCells count="2">
    <mergeCell ref="E1:E2"/>
    <mergeCell ref="A32:C32"/>
  </mergeCells>
  <pageMargins left="0.7" right="0.7" top="0.78749999999999998" bottom="0.78749999999999998" header="0.51180555555555551" footer="0.51180555555555551"/>
  <pageSetup paperSize="9" scale="75" firstPageNumber="0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16C9-F494-4358-9782-CF889E6FE6F5}">
  <sheetPr>
    <tabColor theme="5" tint="0.39997558519241921"/>
    <pageSetUpPr fitToPage="1"/>
  </sheetPr>
  <dimension ref="A1:E23"/>
  <sheetViews>
    <sheetView zoomScale="85" zoomScaleNormal="85" zoomScaleSheetLayoutView="55" workbookViewId="0">
      <selection activeCell="I2" sqref="I2"/>
    </sheetView>
  </sheetViews>
  <sheetFormatPr defaultColWidth="8.44140625" defaultRowHeight="14.4" x14ac:dyDescent="0.3"/>
  <cols>
    <col min="1" max="1" width="30.44140625" style="42" customWidth="1"/>
    <col min="2" max="2" width="24.44140625" style="42" customWidth="1"/>
    <col min="3" max="3" width="22.109375" style="42" customWidth="1"/>
    <col min="4" max="4" width="2.44140625" style="42" customWidth="1"/>
    <col min="5" max="5" width="33.44140625" style="42" customWidth="1"/>
    <col min="6" max="6" width="3.44140625" style="42" customWidth="1"/>
    <col min="7" max="16384" width="8.44140625" style="42"/>
  </cols>
  <sheetData>
    <row r="1" spans="1:5" ht="55.5" customHeight="1" x14ac:dyDescent="0.3">
      <c r="A1" s="31"/>
      <c r="B1" s="32"/>
      <c r="C1" s="32"/>
      <c r="D1" s="3"/>
      <c r="E1" s="66" t="s">
        <v>18</v>
      </c>
    </row>
    <row r="2" spans="1:5" ht="43.2" customHeight="1" x14ac:dyDescent="0.3">
      <c r="A2" s="43" t="s">
        <v>12</v>
      </c>
      <c r="B2" s="43" t="s">
        <v>13</v>
      </c>
      <c r="C2" s="43" t="s">
        <v>14</v>
      </c>
      <c r="E2" s="67"/>
    </row>
    <row r="3" spans="1:5" x14ac:dyDescent="0.3">
      <c r="A3" s="44" t="s">
        <v>26</v>
      </c>
      <c r="B3" s="45"/>
      <c r="C3" s="45"/>
      <c r="E3" s="49" t="s">
        <v>26</v>
      </c>
    </row>
    <row r="4" spans="1:5" x14ac:dyDescent="0.3">
      <c r="A4" s="87" t="s">
        <v>92</v>
      </c>
      <c r="B4" s="87"/>
      <c r="C4" s="88" t="s">
        <v>93</v>
      </c>
      <c r="E4" s="46"/>
    </row>
    <row r="5" spans="1:5" x14ac:dyDescent="0.3">
      <c r="A5" s="87" t="s">
        <v>50</v>
      </c>
      <c r="B5" s="87"/>
      <c r="C5" s="88" t="s">
        <v>108</v>
      </c>
      <c r="E5" s="46"/>
    </row>
    <row r="6" spans="1:5" x14ac:dyDescent="0.3">
      <c r="A6" s="87" t="s">
        <v>94</v>
      </c>
      <c r="B6" s="87"/>
      <c r="C6" s="88" t="s">
        <v>95</v>
      </c>
      <c r="E6" s="46"/>
    </row>
    <row r="7" spans="1:5" x14ac:dyDescent="0.3">
      <c r="A7" s="87" t="s">
        <v>96</v>
      </c>
      <c r="B7" s="87"/>
      <c r="C7" s="89" t="s">
        <v>97</v>
      </c>
      <c r="E7" s="46"/>
    </row>
    <row r="8" spans="1:5" x14ac:dyDescent="0.3">
      <c r="A8" s="87" t="s">
        <v>98</v>
      </c>
      <c r="B8" s="87"/>
      <c r="C8" s="90" t="s">
        <v>99</v>
      </c>
      <c r="E8" s="46"/>
    </row>
    <row r="9" spans="1:5" x14ac:dyDescent="0.3">
      <c r="A9" s="87" t="s">
        <v>100</v>
      </c>
      <c r="B9" s="87"/>
      <c r="C9" s="88" t="s">
        <v>109</v>
      </c>
      <c r="E9" s="46"/>
    </row>
    <row r="10" spans="1:5" x14ac:dyDescent="0.3">
      <c r="A10" s="44" t="s">
        <v>101</v>
      </c>
      <c r="B10" s="45"/>
      <c r="C10" s="45"/>
      <c r="E10" s="49" t="s">
        <v>101</v>
      </c>
    </row>
    <row r="11" spans="1:5" x14ac:dyDescent="0.3">
      <c r="A11" s="91" t="s">
        <v>110</v>
      </c>
      <c r="B11" s="87"/>
      <c r="C11" s="92" t="s">
        <v>116</v>
      </c>
      <c r="E11" s="46"/>
    </row>
    <row r="12" spans="1:5" x14ac:dyDescent="0.3">
      <c r="A12" s="91" t="s">
        <v>111</v>
      </c>
      <c r="B12" s="87"/>
      <c r="C12" s="92" t="s">
        <v>70</v>
      </c>
      <c r="E12" s="46"/>
    </row>
    <row r="13" spans="1:5" x14ac:dyDescent="0.3">
      <c r="A13" s="91" t="s">
        <v>112</v>
      </c>
      <c r="B13" s="87"/>
      <c r="C13" s="92" t="s">
        <v>70</v>
      </c>
      <c r="E13" s="46"/>
    </row>
    <row r="14" spans="1:5" x14ac:dyDescent="0.3">
      <c r="A14" s="91" t="s">
        <v>115</v>
      </c>
      <c r="B14" s="87"/>
      <c r="C14" s="92" t="s">
        <v>113</v>
      </c>
      <c r="E14" s="46"/>
    </row>
    <row r="15" spans="1:5" x14ac:dyDescent="0.3">
      <c r="A15" s="91" t="s">
        <v>114</v>
      </c>
      <c r="B15" s="87"/>
      <c r="C15" s="92" t="s">
        <v>70</v>
      </c>
      <c r="E15" s="46"/>
    </row>
    <row r="16" spans="1:5" x14ac:dyDescent="0.3">
      <c r="A16" s="44" t="s">
        <v>117</v>
      </c>
      <c r="B16" s="45"/>
      <c r="C16" s="45"/>
      <c r="E16" s="49" t="s">
        <v>117</v>
      </c>
    </row>
    <row r="17" spans="1:5" x14ac:dyDescent="0.3">
      <c r="A17" s="87" t="s">
        <v>102</v>
      </c>
      <c r="B17" s="87"/>
      <c r="C17" s="88" t="s">
        <v>103</v>
      </c>
      <c r="E17" s="46"/>
    </row>
    <row r="18" spans="1:5" x14ac:dyDescent="0.3">
      <c r="A18" s="87" t="s">
        <v>104</v>
      </c>
      <c r="B18" s="88" t="s">
        <v>21</v>
      </c>
      <c r="C18" s="88" t="s">
        <v>105</v>
      </c>
      <c r="E18" s="46"/>
    </row>
    <row r="19" spans="1:5" x14ac:dyDescent="0.3">
      <c r="A19" s="47" t="s">
        <v>27</v>
      </c>
      <c r="B19" s="48"/>
      <c r="C19" s="48"/>
      <c r="E19" s="49" t="s">
        <v>27</v>
      </c>
    </row>
    <row r="20" spans="1:5" ht="15.6" x14ac:dyDescent="0.3">
      <c r="A20" s="93" t="s">
        <v>63</v>
      </c>
      <c r="B20" s="94" t="s">
        <v>106</v>
      </c>
      <c r="C20" s="95" t="s">
        <v>107</v>
      </c>
      <c r="D20" s="51"/>
      <c r="E20" s="52"/>
    </row>
    <row r="21" spans="1:5" x14ac:dyDescent="0.3">
      <c r="A21" s="50"/>
      <c r="B21" s="50"/>
      <c r="C21" s="50"/>
      <c r="E21" s="46"/>
    </row>
    <row r="22" spans="1:5" x14ac:dyDescent="0.3">
      <c r="A22" s="96"/>
      <c r="B22" s="96"/>
      <c r="C22" s="96"/>
      <c r="E22" s="46"/>
    </row>
    <row r="23" spans="1:5" x14ac:dyDescent="0.3">
      <c r="A23" s="96"/>
      <c r="B23" s="96"/>
      <c r="C23" s="96"/>
      <c r="E23" s="46"/>
    </row>
  </sheetData>
  <sheetProtection algorithmName="SHA-512" hashValue="c3Y9lsiUPlX7dRAVN42VhzFtNCTq5TVAzQr1m7e9dWCwtDzT8+YrcQuClMWz7bQxUCgEtu3gDaKT7Uao70NIPw==" saltValue="XUCkMz+gzso/Ju6Frtkl2w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0555555555551" footer="0.51180555555555551"/>
  <pageSetup paperSize="9" scale="79" firstPageNumber="0" orientation="portrait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A9D4-256D-4FE5-9FB4-0BA8071B1F94}">
  <sheetPr>
    <tabColor theme="5" tint="0.39997558519241921"/>
    <pageSetUpPr fitToPage="1"/>
  </sheetPr>
  <dimension ref="A1:E22"/>
  <sheetViews>
    <sheetView zoomScale="85" zoomScaleNormal="85" zoomScaleSheetLayoutView="55" workbookViewId="0">
      <selection activeCell="J2" sqref="J2"/>
    </sheetView>
  </sheetViews>
  <sheetFormatPr defaultColWidth="8.44140625" defaultRowHeight="14.4" x14ac:dyDescent="0.3"/>
  <cols>
    <col min="1" max="1" width="27.21875" style="4" customWidth="1"/>
    <col min="2" max="2" width="24.33203125" style="4" customWidth="1"/>
    <col min="3" max="3" width="22.109375" style="4" customWidth="1"/>
    <col min="4" max="4" width="2.44140625" style="4" customWidth="1"/>
    <col min="5" max="5" width="33.44140625" style="4" customWidth="1"/>
    <col min="6" max="6" width="3.44140625" style="4" customWidth="1"/>
    <col min="7" max="16384" width="8.44140625" style="4"/>
  </cols>
  <sheetData>
    <row r="1" spans="1:5" ht="55.5" customHeight="1" x14ac:dyDescent="0.3">
      <c r="A1" s="31"/>
      <c r="B1" s="32"/>
      <c r="C1" s="32"/>
      <c r="D1" s="3"/>
      <c r="E1" s="64" t="s">
        <v>18</v>
      </c>
    </row>
    <row r="2" spans="1:5" ht="43.2" customHeight="1" x14ac:dyDescent="0.3">
      <c r="A2" s="33" t="s">
        <v>12</v>
      </c>
      <c r="B2" s="33" t="s">
        <v>13</v>
      </c>
      <c r="C2" s="33" t="s">
        <v>14</v>
      </c>
      <c r="E2" s="65"/>
    </row>
    <row r="3" spans="1:5" x14ac:dyDescent="0.3">
      <c r="A3" s="44" t="s">
        <v>26</v>
      </c>
      <c r="B3" s="45"/>
      <c r="C3" s="45"/>
      <c r="D3" s="42"/>
      <c r="E3" s="49" t="s">
        <v>26</v>
      </c>
    </row>
    <row r="4" spans="1:5" ht="16.5" customHeight="1" x14ac:dyDescent="0.3">
      <c r="A4" s="97" t="s">
        <v>92</v>
      </c>
      <c r="B4" s="98"/>
      <c r="C4" s="98" t="s">
        <v>118</v>
      </c>
      <c r="D4" s="5"/>
      <c r="E4" s="1"/>
    </row>
    <row r="5" spans="1:5" ht="16.5" customHeight="1" x14ac:dyDescent="0.3">
      <c r="A5" s="97" t="s">
        <v>50</v>
      </c>
      <c r="B5" s="98"/>
      <c r="C5" s="98" t="s">
        <v>123</v>
      </c>
      <c r="D5" s="5"/>
      <c r="E5" s="1"/>
    </row>
    <row r="6" spans="1:5" ht="16.5" customHeight="1" x14ac:dyDescent="0.3">
      <c r="A6" s="97" t="s">
        <v>94</v>
      </c>
      <c r="B6" s="98"/>
      <c r="C6" s="98" t="s">
        <v>119</v>
      </c>
      <c r="D6" s="5"/>
      <c r="E6" s="1"/>
    </row>
    <row r="7" spans="1:5" ht="16.5" customHeight="1" x14ac:dyDescent="0.3">
      <c r="A7" s="97" t="s">
        <v>96</v>
      </c>
      <c r="B7" s="98"/>
      <c r="C7" s="99" t="s">
        <v>97</v>
      </c>
      <c r="D7" s="5"/>
      <c r="E7" s="1"/>
    </row>
    <row r="8" spans="1:5" ht="16.5" customHeight="1" x14ac:dyDescent="0.3">
      <c r="A8" s="97" t="s">
        <v>98</v>
      </c>
      <c r="B8" s="98"/>
      <c r="C8" s="100" t="s">
        <v>120</v>
      </c>
      <c r="D8" s="5"/>
      <c r="E8" s="1"/>
    </row>
    <row r="9" spans="1:5" ht="16.5" customHeight="1" x14ac:dyDescent="0.3">
      <c r="A9" s="97" t="s">
        <v>100</v>
      </c>
      <c r="B9" s="98"/>
      <c r="C9" s="98" t="s">
        <v>124</v>
      </c>
      <c r="D9" s="5"/>
      <c r="E9" s="1"/>
    </row>
    <row r="10" spans="1:5" ht="16.5" customHeight="1" x14ac:dyDescent="0.3">
      <c r="A10" s="44" t="s">
        <v>101</v>
      </c>
      <c r="B10" s="45"/>
      <c r="C10" s="45"/>
      <c r="D10" s="42"/>
      <c r="E10" s="49" t="s">
        <v>101</v>
      </c>
    </row>
    <row r="11" spans="1:5" x14ac:dyDescent="0.3">
      <c r="A11" s="97" t="s">
        <v>110</v>
      </c>
      <c r="B11" s="98"/>
      <c r="C11" s="101" t="s">
        <v>127</v>
      </c>
      <c r="D11" s="5"/>
      <c r="E11" s="1"/>
    </row>
    <row r="12" spans="1:5" ht="14.4" customHeight="1" x14ac:dyDescent="0.3">
      <c r="A12" s="97" t="s">
        <v>111</v>
      </c>
      <c r="B12" s="98"/>
      <c r="C12" s="101" t="s">
        <v>70</v>
      </c>
      <c r="D12" s="5"/>
      <c r="E12" s="1"/>
    </row>
    <row r="13" spans="1:5" ht="14.4" customHeight="1" x14ac:dyDescent="0.3">
      <c r="A13" s="97" t="s">
        <v>125</v>
      </c>
      <c r="B13" s="98"/>
      <c r="C13" s="101" t="s">
        <v>113</v>
      </c>
      <c r="D13" s="5"/>
      <c r="E13" s="1"/>
    </row>
    <row r="14" spans="1:5" ht="14.4" customHeight="1" x14ac:dyDescent="0.3">
      <c r="A14" s="97" t="s">
        <v>114</v>
      </c>
      <c r="B14" s="98"/>
      <c r="C14" s="101" t="s">
        <v>70</v>
      </c>
      <c r="D14" s="5"/>
      <c r="E14" s="1"/>
    </row>
    <row r="15" spans="1:5" ht="16.5" customHeight="1" x14ac:dyDescent="0.3">
      <c r="A15" s="97" t="s">
        <v>126</v>
      </c>
      <c r="B15" s="98"/>
      <c r="C15" s="101" t="s">
        <v>70</v>
      </c>
      <c r="D15" s="5"/>
      <c r="E15" s="1"/>
    </row>
    <row r="16" spans="1:5" ht="16.5" customHeight="1" x14ac:dyDescent="0.3">
      <c r="A16" s="44" t="s">
        <v>117</v>
      </c>
      <c r="B16" s="45"/>
      <c r="C16" s="45"/>
      <c r="D16" s="42"/>
      <c r="E16" s="49" t="s">
        <v>117</v>
      </c>
    </row>
    <row r="17" spans="1:5" ht="16.5" customHeight="1" x14ac:dyDescent="0.3">
      <c r="A17" s="97" t="s">
        <v>102</v>
      </c>
      <c r="B17" s="98" t="s">
        <v>103</v>
      </c>
      <c r="C17" s="36"/>
      <c r="D17" s="5"/>
      <c r="E17" s="1"/>
    </row>
    <row r="18" spans="1:5" ht="61.8" customHeight="1" x14ac:dyDescent="0.3">
      <c r="A18" s="102" t="s">
        <v>104</v>
      </c>
      <c r="B18" s="103" t="s">
        <v>128</v>
      </c>
      <c r="C18" s="37"/>
      <c r="D18" s="5"/>
      <c r="E18" s="1"/>
    </row>
    <row r="19" spans="1:5" x14ac:dyDescent="0.3">
      <c r="A19" s="34" t="s">
        <v>27</v>
      </c>
      <c r="B19" s="35"/>
      <c r="C19" s="35"/>
      <c r="E19" s="30" t="s">
        <v>27</v>
      </c>
    </row>
    <row r="20" spans="1:5" x14ac:dyDescent="0.3">
      <c r="A20" s="104" t="s">
        <v>121</v>
      </c>
      <c r="B20" s="105"/>
      <c r="C20" s="105" t="s">
        <v>122</v>
      </c>
      <c r="D20" s="53"/>
      <c r="E20" s="54"/>
    </row>
    <row r="21" spans="1:5" x14ac:dyDescent="0.3">
      <c r="A21" s="36"/>
      <c r="B21" s="37"/>
      <c r="C21" s="37"/>
      <c r="E21" s="1"/>
    </row>
    <row r="22" spans="1:5" x14ac:dyDescent="0.3">
      <c r="A22" s="36"/>
      <c r="B22" s="37"/>
      <c r="C22" s="37"/>
      <c r="E22" s="1"/>
    </row>
  </sheetData>
  <sheetProtection algorithmName="SHA-512" hashValue="Przyrsh/SdkWbb3dYgwy6naUatfLank8efFXDON8obtA5T3tozVL/n/1xovFuUcjOhyl+wlJG/ubcjFbt1d5RA==" saltValue="DoTDeQERXwHQGKvZvykNKA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0555555555551" footer="0.51180555555555551"/>
  <pageSetup paperSize="9" scale="81" firstPageNumber="0" orientation="portrait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27F3D-1B0D-49AE-9C8E-4BEAC244F0D9}">
  <sheetPr>
    <tabColor theme="5" tint="0.39997558519241921"/>
    <pageSetUpPr fitToPage="1"/>
  </sheetPr>
  <dimension ref="A1:E22"/>
  <sheetViews>
    <sheetView zoomScale="85" zoomScaleNormal="85" zoomScaleSheetLayoutView="55" workbookViewId="0">
      <selection activeCell="I2" sqref="I2"/>
    </sheetView>
  </sheetViews>
  <sheetFormatPr defaultColWidth="8.44140625" defaultRowHeight="14.4" x14ac:dyDescent="0.3"/>
  <cols>
    <col min="1" max="1" width="30.44140625" style="4" customWidth="1"/>
    <col min="2" max="2" width="24" style="4" customWidth="1"/>
    <col min="3" max="3" width="22.109375" style="4" customWidth="1"/>
    <col min="4" max="4" width="2.44140625" style="4" customWidth="1"/>
    <col min="5" max="5" width="33.44140625" style="4" customWidth="1"/>
    <col min="6" max="6" width="3.44140625" style="4" customWidth="1"/>
    <col min="7" max="16384" width="8.44140625" style="4"/>
  </cols>
  <sheetData>
    <row r="1" spans="1:5" ht="55.5" customHeight="1" x14ac:dyDescent="0.3">
      <c r="A1" s="31"/>
      <c r="B1" s="32"/>
      <c r="C1" s="32"/>
      <c r="D1" s="3"/>
      <c r="E1" s="64" t="s">
        <v>18</v>
      </c>
    </row>
    <row r="2" spans="1:5" ht="43.2" customHeight="1" x14ac:dyDescent="0.3">
      <c r="A2" s="33" t="s">
        <v>12</v>
      </c>
      <c r="B2" s="33" t="s">
        <v>13</v>
      </c>
      <c r="C2" s="33" t="s">
        <v>14</v>
      </c>
      <c r="E2" s="65"/>
    </row>
    <row r="3" spans="1:5" x14ac:dyDescent="0.3">
      <c r="A3" s="34" t="s">
        <v>28</v>
      </c>
      <c r="B3" s="35"/>
      <c r="C3" s="35"/>
      <c r="E3" s="30" t="s">
        <v>28</v>
      </c>
    </row>
    <row r="4" spans="1:5" ht="16.5" customHeight="1" x14ac:dyDescent="0.3">
      <c r="A4" s="97" t="s">
        <v>92</v>
      </c>
      <c r="B4" s="97"/>
      <c r="C4" s="106" t="s">
        <v>129</v>
      </c>
      <c r="D4" s="5"/>
      <c r="E4" s="1"/>
    </row>
    <row r="5" spans="1:5" ht="16.5" customHeight="1" x14ac:dyDescent="0.3">
      <c r="A5" s="97" t="s">
        <v>50</v>
      </c>
      <c r="B5" s="97"/>
      <c r="C5" s="106" t="s">
        <v>134</v>
      </c>
      <c r="D5" s="5"/>
      <c r="E5" s="1"/>
    </row>
    <row r="6" spans="1:5" ht="16.5" customHeight="1" x14ac:dyDescent="0.3">
      <c r="A6" s="97" t="s">
        <v>94</v>
      </c>
      <c r="B6" s="97"/>
      <c r="C6" s="106" t="s">
        <v>130</v>
      </c>
      <c r="D6" s="5"/>
      <c r="E6" s="1"/>
    </row>
    <row r="7" spans="1:5" ht="16.5" customHeight="1" x14ac:dyDescent="0.3">
      <c r="A7" s="97" t="s">
        <v>96</v>
      </c>
      <c r="B7" s="97"/>
      <c r="C7" s="107" t="s">
        <v>135</v>
      </c>
      <c r="D7" s="5"/>
      <c r="E7" s="1"/>
    </row>
    <row r="8" spans="1:5" ht="16.5" customHeight="1" x14ac:dyDescent="0.3">
      <c r="A8" s="97" t="s">
        <v>98</v>
      </c>
      <c r="B8" s="97"/>
      <c r="C8" s="108" t="s">
        <v>131</v>
      </c>
      <c r="D8" s="5"/>
      <c r="E8" s="1"/>
    </row>
    <row r="9" spans="1:5" x14ac:dyDescent="0.3">
      <c r="A9" s="97" t="s">
        <v>100</v>
      </c>
      <c r="B9" s="97"/>
      <c r="C9" s="106" t="s">
        <v>136</v>
      </c>
      <c r="E9" s="1"/>
    </row>
    <row r="10" spans="1:5" x14ac:dyDescent="0.3">
      <c r="A10" s="44" t="s">
        <v>101</v>
      </c>
      <c r="B10" s="45"/>
      <c r="C10" s="45"/>
      <c r="D10" s="42"/>
      <c r="E10" s="49" t="s">
        <v>101</v>
      </c>
    </row>
    <row r="11" spans="1:5" x14ac:dyDescent="0.3">
      <c r="A11" s="97" t="s">
        <v>110</v>
      </c>
      <c r="B11" s="97"/>
      <c r="C11" s="109" t="s">
        <v>139</v>
      </c>
      <c r="E11" s="1"/>
    </row>
    <row r="12" spans="1:5" x14ac:dyDescent="0.3">
      <c r="A12" s="97" t="s">
        <v>137</v>
      </c>
      <c r="B12" s="97"/>
      <c r="C12" s="109" t="s">
        <v>70</v>
      </c>
      <c r="E12" s="1"/>
    </row>
    <row r="13" spans="1:5" x14ac:dyDescent="0.3">
      <c r="A13" s="97" t="s">
        <v>115</v>
      </c>
      <c r="B13" s="97"/>
      <c r="C13" s="109" t="s">
        <v>138</v>
      </c>
      <c r="E13" s="1"/>
    </row>
    <row r="14" spans="1:5" x14ac:dyDescent="0.3">
      <c r="A14" s="97" t="s">
        <v>114</v>
      </c>
      <c r="B14" s="97"/>
      <c r="C14" s="109" t="s">
        <v>70</v>
      </c>
      <c r="E14" s="1"/>
    </row>
    <row r="15" spans="1:5" x14ac:dyDescent="0.3">
      <c r="A15" s="44" t="s">
        <v>117</v>
      </c>
      <c r="B15" s="45"/>
      <c r="C15" s="45"/>
      <c r="D15" s="42"/>
      <c r="E15" s="49" t="s">
        <v>117</v>
      </c>
    </row>
    <row r="16" spans="1:5" x14ac:dyDescent="0.3">
      <c r="A16" s="97" t="s">
        <v>102</v>
      </c>
      <c r="B16" s="106" t="s">
        <v>132</v>
      </c>
      <c r="C16" s="36"/>
      <c r="E16" s="1"/>
    </row>
    <row r="17" spans="1:5" ht="18.600000000000001" customHeight="1" x14ac:dyDescent="0.3">
      <c r="A17" s="97" t="s">
        <v>133</v>
      </c>
      <c r="B17" s="106" t="s">
        <v>22</v>
      </c>
      <c r="C17" s="36"/>
      <c r="E17" s="1"/>
    </row>
    <row r="18" spans="1:5" x14ac:dyDescent="0.3">
      <c r="A18" s="34" t="s">
        <v>27</v>
      </c>
      <c r="B18" s="35"/>
      <c r="C18" s="35"/>
      <c r="E18" s="30" t="s">
        <v>27</v>
      </c>
    </row>
    <row r="19" spans="1:5" x14ac:dyDescent="0.3">
      <c r="A19" s="104" t="s">
        <v>121</v>
      </c>
      <c r="B19" s="105"/>
      <c r="C19" s="110" t="s">
        <v>122</v>
      </c>
      <c r="E19" s="54"/>
    </row>
    <row r="20" spans="1:5" x14ac:dyDescent="0.3">
      <c r="A20" s="36"/>
      <c r="B20" s="36"/>
      <c r="C20" s="36"/>
      <c r="E20" s="1"/>
    </row>
    <row r="21" spans="1:5" x14ac:dyDescent="0.3">
      <c r="A21" s="36"/>
      <c r="B21" s="36"/>
      <c r="C21" s="36"/>
      <c r="E21" s="1"/>
    </row>
    <row r="22" spans="1:5" x14ac:dyDescent="0.3">
      <c r="A22" s="36"/>
      <c r="B22" s="36"/>
      <c r="C22" s="36"/>
      <c r="E22" s="1"/>
    </row>
  </sheetData>
  <sheetProtection algorithmName="SHA-512" hashValue="Iu/gDhJcVFOGDE7KEwcnYjNErvD/OeWqE5tQwsmjsZZUP9iJCa6VpREly2n4MOKujV+xY4MV4ErVCjRl+tQBkg==" saltValue="4zWLLHm17fr7auFM4hMrSQ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0555555555551" footer="0.51180555555555551"/>
  <pageSetup paperSize="9" scale="79" firstPageNumber="0" orientation="portrait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879B-09A3-4143-AA89-F9F71939CB2C}">
  <sheetPr>
    <tabColor theme="5" tint="0.39997558519241921"/>
    <pageSetUpPr fitToPage="1"/>
  </sheetPr>
  <dimension ref="A1:E15"/>
  <sheetViews>
    <sheetView zoomScale="85" zoomScaleNormal="85" zoomScaleSheetLayoutView="55" workbookViewId="0">
      <selection sqref="A1:C15"/>
    </sheetView>
  </sheetViews>
  <sheetFormatPr defaultColWidth="8.44140625" defaultRowHeight="14.4" x14ac:dyDescent="0.3"/>
  <cols>
    <col min="1" max="1" width="30.44140625" style="4" customWidth="1"/>
    <col min="2" max="2" width="28.33203125" style="4" customWidth="1"/>
    <col min="3" max="3" width="22.109375" style="4" customWidth="1"/>
    <col min="4" max="4" width="2.44140625" style="4" customWidth="1"/>
    <col min="5" max="5" width="33.44140625" style="4" customWidth="1"/>
    <col min="6" max="6" width="3.44140625" style="4" customWidth="1"/>
    <col min="7" max="16384" width="8.44140625" style="4"/>
  </cols>
  <sheetData>
    <row r="1" spans="1:5" ht="40.799999999999997" customHeight="1" x14ac:dyDescent="0.3">
      <c r="A1" s="31"/>
      <c r="B1" s="32"/>
      <c r="C1" s="32"/>
      <c r="D1" s="3"/>
      <c r="E1" s="64" t="s">
        <v>18</v>
      </c>
    </row>
    <row r="2" spans="1:5" ht="43.2" customHeight="1" x14ac:dyDescent="0.3">
      <c r="A2" s="33" t="s">
        <v>12</v>
      </c>
      <c r="B2" s="33" t="s">
        <v>13</v>
      </c>
      <c r="C2" s="33" t="s">
        <v>14</v>
      </c>
      <c r="E2" s="65"/>
    </row>
    <row r="3" spans="1:5" x14ac:dyDescent="0.3">
      <c r="A3" s="34" t="s">
        <v>28</v>
      </c>
      <c r="B3" s="35"/>
      <c r="C3" s="34"/>
      <c r="E3" s="30" t="s">
        <v>28</v>
      </c>
    </row>
    <row r="4" spans="1:5" ht="16.5" customHeight="1" x14ac:dyDescent="0.3">
      <c r="A4" s="111" t="s">
        <v>148</v>
      </c>
      <c r="B4" s="112"/>
      <c r="C4" s="112"/>
      <c r="D4" s="5"/>
      <c r="E4" s="1"/>
    </row>
    <row r="5" spans="1:5" ht="32.4" customHeight="1" x14ac:dyDescent="0.3">
      <c r="A5" s="102" t="s">
        <v>140</v>
      </c>
      <c r="B5" s="101" t="s">
        <v>144</v>
      </c>
      <c r="C5" s="98"/>
      <c r="D5" s="5"/>
      <c r="E5" s="1"/>
    </row>
    <row r="6" spans="1:5" ht="29.4" customHeight="1" x14ac:dyDescent="0.3">
      <c r="A6" s="102" t="s">
        <v>141</v>
      </c>
      <c r="B6" s="101" t="s">
        <v>147</v>
      </c>
      <c r="C6" s="98"/>
      <c r="D6" s="5"/>
      <c r="E6" s="1"/>
    </row>
    <row r="7" spans="1:5" ht="16.8" customHeight="1" x14ac:dyDescent="0.3">
      <c r="A7" s="113" t="s">
        <v>145</v>
      </c>
      <c r="B7" s="101" t="s">
        <v>146</v>
      </c>
      <c r="C7" s="98"/>
      <c r="D7" s="5"/>
      <c r="E7" s="1"/>
    </row>
    <row r="8" spans="1:5" ht="16.5" customHeight="1" x14ac:dyDescent="0.3">
      <c r="A8" s="111" t="s">
        <v>149</v>
      </c>
      <c r="B8" s="112"/>
      <c r="C8" s="112"/>
      <c r="D8" s="5"/>
      <c r="E8" s="1"/>
    </row>
    <row r="9" spans="1:5" ht="27" customHeight="1" x14ac:dyDescent="0.3">
      <c r="A9" s="102" t="s">
        <v>140</v>
      </c>
      <c r="B9" s="101" t="s">
        <v>144</v>
      </c>
      <c r="C9" s="98"/>
      <c r="D9" s="5"/>
      <c r="E9" s="1"/>
    </row>
    <row r="10" spans="1:5" ht="28.2" customHeight="1" x14ac:dyDescent="0.3">
      <c r="A10" s="102" t="s">
        <v>141</v>
      </c>
      <c r="B10" s="101" t="s">
        <v>150</v>
      </c>
      <c r="C10" s="98"/>
      <c r="D10" s="5"/>
      <c r="E10" s="40"/>
    </row>
    <row r="11" spans="1:5" ht="16.5" customHeight="1" x14ac:dyDescent="0.3">
      <c r="A11" s="113" t="s">
        <v>145</v>
      </c>
      <c r="B11" s="101" t="s">
        <v>146</v>
      </c>
      <c r="C11" s="98"/>
      <c r="D11" s="5"/>
      <c r="E11" s="41"/>
    </row>
    <row r="12" spans="1:5" x14ac:dyDescent="0.3">
      <c r="A12" s="34" t="s">
        <v>27</v>
      </c>
      <c r="B12" s="35"/>
      <c r="C12" s="35"/>
      <c r="E12" s="30" t="s">
        <v>27</v>
      </c>
    </row>
    <row r="13" spans="1:5" x14ac:dyDescent="0.3">
      <c r="A13" s="36"/>
      <c r="B13" s="36"/>
      <c r="C13" s="36"/>
      <c r="E13" s="1"/>
    </row>
    <row r="14" spans="1:5" x14ac:dyDescent="0.3">
      <c r="A14" s="36"/>
      <c r="B14" s="36"/>
      <c r="C14" s="36"/>
      <c r="E14" s="1"/>
    </row>
    <row r="15" spans="1:5" x14ac:dyDescent="0.3">
      <c r="A15" s="36"/>
      <c r="B15" s="36"/>
      <c r="C15" s="36"/>
      <c r="E15" s="1"/>
    </row>
  </sheetData>
  <sheetProtection algorithmName="SHA-512" hashValue="6l2+laHSblTzei3Ii7zKpmTx4YYBO+NqeufuUnDS98547eoIl1Y86b6CTZlcC9Xf1CZpvjqnSGAfYYRsmqEtsw==" saltValue="hXtezTNz9Chz3FEq3Ewhww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0555555555551" footer="0.51180555555555551"/>
  <pageSetup paperSize="9" scale="76" firstPageNumber="0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3564-2954-4A91-B10A-6657D08305A7}">
  <sheetPr>
    <tabColor theme="5" tint="0.39997558519241921"/>
    <pageSetUpPr fitToPage="1"/>
  </sheetPr>
  <dimension ref="A1:E12"/>
  <sheetViews>
    <sheetView zoomScale="85" zoomScaleNormal="85" zoomScaleSheetLayoutView="55" workbookViewId="0">
      <selection activeCell="J3" sqref="J3"/>
    </sheetView>
  </sheetViews>
  <sheetFormatPr defaultColWidth="8.44140625" defaultRowHeight="14.4" x14ac:dyDescent="0.3"/>
  <cols>
    <col min="1" max="1" width="30.44140625" style="4" customWidth="1"/>
    <col min="2" max="2" width="17.6640625" style="4" customWidth="1"/>
    <col min="3" max="3" width="22.109375" style="4" customWidth="1"/>
    <col min="4" max="4" width="2.44140625" style="4" customWidth="1"/>
    <col min="5" max="5" width="33.44140625" style="4" customWidth="1"/>
    <col min="6" max="6" width="3.44140625" style="4" customWidth="1"/>
    <col min="7" max="16384" width="8.44140625" style="4"/>
  </cols>
  <sheetData>
    <row r="1" spans="1:5" ht="55.5" customHeight="1" x14ac:dyDescent="0.3">
      <c r="A1" s="31"/>
      <c r="B1" s="32"/>
      <c r="C1" s="32"/>
      <c r="D1" s="3"/>
      <c r="E1" s="64" t="s">
        <v>18</v>
      </c>
    </row>
    <row r="2" spans="1:5" ht="43.2" customHeight="1" x14ac:dyDescent="0.3">
      <c r="A2" s="33" t="s">
        <v>12</v>
      </c>
      <c r="B2" s="33" t="s">
        <v>13</v>
      </c>
      <c r="C2" s="33" t="s">
        <v>14</v>
      </c>
      <c r="E2" s="65"/>
    </row>
    <row r="3" spans="1:5" x14ac:dyDescent="0.3">
      <c r="A3" s="34" t="s">
        <v>28</v>
      </c>
      <c r="B3" s="35"/>
      <c r="C3" s="35"/>
      <c r="E3" s="30" t="s">
        <v>28</v>
      </c>
    </row>
    <row r="4" spans="1:5" ht="16.5" customHeight="1" x14ac:dyDescent="0.3">
      <c r="A4" s="97" t="s">
        <v>140</v>
      </c>
      <c r="B4" s="98" t="s">
        <v>151</v>
      </c>
      <c r="C4" s="106"/>
      <c r="D4" s="5"/>
      <c r="E4" s="1"/>
    </row>
    <row r="5" spans="1:5" ht="16.5" customHeight="1" x14ac:dyDescent="0.3">
      <c r="A5" s="97" t="s">
        <v>152</v>
      </c>
      <c r="B5" s="98"/>
      <c r="C5" s="106" t="s">
        <v>157</v>
      </c>
      <c r="D5" s="5"/>
      <c r="E5" s="1"/>
    </row>
    <row r="6" spans="1:5" ht="16.5" customHeight="1" x14ac:dyDescent="0.3">
      <c r="A6" s="97" t="s">
        <v>153</v>
      </c>
      <c r="B6" s="98"/>
      <c r="C6" s="114" t="s">
        <v>158</v>
      </c>
      <c r="D6" s="5"/>
      <c r="E6" s="1"/>
    </row>
    <row r="7" spans="1:5" ht="16.5" customHeight="1" x14ac:dyDescent="0.3">
      <c r="A7" s="97" t="s">
        <v>154</v>
      </c>
      <c r="B7" s="98"/>
      <c r="C7" s="108" t="s">
        <v>155</v>
      </c>
      <c r="D7" s="5"/>
      <c r="E7" s="1"/>
    </row>
    <row r="8" spans="1:5" ht="16.5" customHeight="1" x14ac:dyDescent="0.3">
      <c r="A8" s="34" t="s">
        <v>27</v>
      </c>
      <c r="B8" s="35"/>
      <c r="C8" s="35"/>
      <c r="E8" s="30" t="s">
        <v>27</v>
      </c>
    </row>
    <row r="9" spans="1:5" x14ac:dyDescent="0.3">
      <c r="A9" s="104" t="s">
        <v>121</v>
      </c>
      <c r="B9" s="105"/>
      <c r="C9" s="115" t="s">
        <v>156</v>
      </c>
      <c r="D9" s="53"/>
      <c r="E9" s="54"/>
    </row>
    <row r="10" spans="1:5" x14ac:dyDescent="0.3">
      <c r="A10" s="36"/>
      <c r="B10" s="37"/>
      <c r="C10" s="58"/>
      <c r="E10" s="1"/>
    </row>
    <row r="11" spans="1:5" x14ac:dyDescent="0.3">
      <c r="A11" s="36"/>
      <c r="B11" s="37"/>
      <c r="C11" s="58"/>
      <c r="E11" s="1"/>
    </row>
    <row r="12" spans="1:5" x14ac:dyDescent="0.3">
      <c r="A12" s="36"/>
      <c r="B12" s="37"/>
      <c r="C12" s="58"/>
      <c r="E12" s="1"/>
    </row>
  </sheetData>
  <sheetProtection algorithmName="SHA-512" hashValue="LQzhNG2PFCP543g9gzA5mackFSDMKY9h5nMR1xlWO+HgX1rhZ61hHTPY8IuV2jJNq69BiZvcNqWdku4Y0UeGxQ==" saltValue="amFw36Yu6STk9cE7vu9DWQ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0555555555551" footer="0.51180555555555551"/>
  <pageSetup paperSize="9" scale="84" firstPageNumber="0" orientation="portrait" horizontalDpi="4294967295" vertic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B04EC0CE1599489912BC3BB6A99D24" ma:contentTypeVersion="9" ma:contentTypeDescription="Vytvoří nový dokument" ma:contentTypeScope="" ma:versionID="61b8f9d34bdaae4c1c0733490690f8dd">
  <xsd:schema xmlns:xsd="http://www.w3.org/2001/XMLSchema" xmlns:xs="http://www.w3.org/2001/XMLSchema" xmlns:p="http://schemas.microsoft.com/office/2006/metadata/properties" xmlns:ns2="a52a04cd-abfc-406f-bfff-83bfc995ebc5" xmlns:ns3="acc1ca2e-2cf7-4662-8ef0-124cc34299fe" targetNamespace="http://schemas.microsoft.com/office/2006/metadata/properties" ma:root="true" ma:fieldsID="2fd072adb33a450aa3a6fa8071a80c44" ns2:_="" ns3:_="">
    <xsd:import namespace="a52a04cd-abfc-406f-bfff-83bfc995ebc5"/>
    <xsd:import namespace="acc1ca2e-2cf7-4662-8ef0-124cc3429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2a04cd-abfc-406f-bfff-83bfc995e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1ca2e-2cf7-4662-8ef0-124cc34299f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21E70C-0843-41F2-8DC9-8AFDC186AA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2a04cd-abfc-406f-bfff-83bfc995ebc5"/>
    <ds:schemaRef ds:uri="acc1ca2e-2cf7-4662-8ef0-124cc3429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44D6E2-4C43-401D-ABAD-7758483F6747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acc1ca2e-2cf7-4662-8ef0-124cc34299fe"/>
    <ds:schemaRef ds:uri="a52a04cd-abfc-406f-bfff-83bfc995ebc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42B34F0-A260-43F9-BE24-CE249E2E41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Tabulka nabídkové ceny</vt:lpstr>
      <vt:lpstr>1 Notebook</vt:lpstr>
      <vt:lpstr>2 LCD 1</vt:lpstr>
      <vt:lpstr>3 LCD 2</vt:lpstr>
      <vt:lpstr>4 LCD 3</vt:lpstr>
      <vt:lpstr>5  Kabely</vt:lpstr>
      <vt:lpstr>6 SSD</vt:lpstr>
      <vt:lpstr>'Tabulka nabídkové ceny'!Excel_BuiltIn_Print_Area</vt:lpstr>
      <vt:lpstr>'Tabulka nabídkové ceny'!Oblast_tisku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Anna Maškarová</cp:lastModifiedBy>
  <cp:revision/>
  <cp:lastPrinted>2025-04-07T12:29:05Z</cp:lastPrinted>
  <dcterms:created xsi:type="dcterms:W3CDTF">2023-02-28T12:50:40Z</dcterms:created>
  <dcterms:modified xsi:type="dcterms:W3CDTF">2025-05-22T13:41:30Z</dcterms:modified>
  <cp:category/>
  <cp:contentStatus/>
</cp:coreProperties>
</file>