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3_25_Obnova a rozšíření vybavení pracovišť mat. sekce 125\2_ZD final\"/>
    </mc:Choice>
  </mc:AlternateContent>
  <xr:revisionPtr revIDLastSave="0" documentId="13_ncr:1_{B4A10A8E-2F21-425E-8677-7978D015E427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Notebook" sheetId="43" r:id="rId2"/>
    <sheet name="2 Monitor" sheetId="45" r:id="rId3"/>
  </sheets>
  <definedNames>
    <definedName name="_xlnm.Print_Area" localSheetId="1">'1 Notebook'!$A$1:$E$32</definedName>
    <definedName name="_xlnm.Print_Area" localSheetId="2">'2 Monitor'!$A$1:$E$22</definedName>
    <definedName name="_xlnm.Print_Area" localSheetId="0">'Nabídková cena'!$A$1:$I$22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E5" i="9"/>
  <c r="F5" i="9" s="1"/>
  <c r="G5" i="9" s="1"/>
  <c r="F4" i="9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<sst xmlns="http://schemas.openxmlformats.org/spreadsheetml/2006/main" count="125" uniqueCount="97">
  <si>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</si>
  <si>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</si>
  <si>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</si>
  <si>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</si>
  <si>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</si>
  <si>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</si>
  <si>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</si>
  <si>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</si>
  <si>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</si>
  <si>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</si>
  <si>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</si>
  <si>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</si>
  <si>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</si>
  <si>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</si>
  <si>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</si>
  <si>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</si>
  <si>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</si>
  <si>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</si>
  <si>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</si>
  <si>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</si>
  <si>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</si>
  <si>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</si>
  <si>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</si>
  <si>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</si>
  <si>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USB-C</t>
  </si>
  <si>
    <t>Paměť</t>
  </si>
  <si>
    <t>Displej</t>
  </si>
  <si>
    <t>Ostatní požadavky</t>
  </si>
  <si>
    <t>NABÍZENÝ MODEL:
………………………………………..
Part number:</t>
  </si>
  <si>
    <t>Disk</t>
  </si>
  <si>
    <t>HDMI</t>
  </si>
  <si>
    <t>Základní parametry</t>
  </si>
  <si>
    <t>CPU</t>
  </si>
  <si>
    <t>SSD M.2 NVMe</t>
  </si>
  <si>
    <t>Typ displeje</t>
  </si>
  <si>
    <t>IPS</t>
  </si>
  <si>
    <t>Velikost displeje</t>
  </si>
  <si>
    <t>Rozlišení displeje</t>
  </si>
  <si>
    <t>Povrch displeje</t>
  </si>
  <si>
    <t>Grafická karta</t>
  </si>
  <si>
    <t>Konektivita</t>
  </si>
  <si>
    <t>2x</t>
  </si>
  <si>
    <t>WiFi</t>
  </si>
  <si>
    <t>802.11ax</t>
  </si>
  <si>
    <t>Verze WiFi</t>
  </si>
  <si>
    <t>WiFi 6</t>
  </si>
  <si>
    <t>1x</t>
  </si>
  <si>
    <t>Monitor:</t>
  </si>
  <si>
    <t>Úhlopříčka</t>
  </si>
  <si>
    <t>Nativní rozlišení</t>
  </si>
  <si>
    <t>Jas</t>
  </si>
  <si>
    <t>3x</t>
  </si>
  <si>
    <t>Ryzen 7 7735HS</t>
  </si>
  <si>
    <t>LPDDR5 - 6400</t>
  </si>
  <si>
    <t>13.3"</t>
  </si>
  <si>
    <t>Svítivost</t>
  </si>
  <si>
    <t>antireflexní</t>
  </si>
  <si>
    <t>integrovaná</t>
  </si>
  <si>
    <t>USB 3.2 Gen 1 (USB 3.0)</t>
  </si>
  <si>
    <t>Bluetooth</t>
  </si>
  <si>
    <t>Bluetooth v5.3</t>
  </si>
  <si>
    <t>Čtečka SD karet</t>
  </si>
  <si>
    <t>Kombinovaný konektor pro sluchátka</t>
  </si>
  <si>
    <t>Media</t>
  </si>
  <si>
    <t>Kamera</t>
  </si>
  <si>
    <t>1080p</t>
  </si>
  <si>
    <t>Baterie</t>
  </si>
  <si>
    <t>Integrovaná</t>
  </si>
  <si>
    <t>Klávesnice</t>
  </si>
  <si>
    <t>podsvícená</t>
  </si>
  <si>
    <t>Materiál konstrukce</t>
  </si>
  <si>
    <t>celokovový</t>
  </si>
  <si>
    <t>Operační systém</t>
  </si>
  <si>
    <t>Windows 11</t>
  </si>
  <si>
    <t>k notebooku požadujeme dva napájecí adaptéry</t>
  </si>
  <si>
    <t>24"</t>
  </si>
  <si>
    <t>Full HD</t>
  </si>
  <si>
    <t>Matný</t>
  </si>
  <si>
    <t>250 cd/m2 (typicky)</t>
  </si>
  <si>
    <t>Nativní kontrast</t>
  </si>
  <si>
    <t>Doba odezvy</t>
  </si>
  <si>
    <t>DP 1.4</t>
  </si>
  <si>
    <t>USB-A</t>
  </si>
  <si>
    <t>RJ-45</t>
  </si>
  <si>
    <t>Další informace</t>
  </si>
  <si>
    <t>Pivot</t>
  </si>
  <si>
    <t>Maximální výkon PD</t>
  </si>
  <si>
    <t>Notebook:</t>
  </si>
  <si>
    <t>16 GB</t>
  </si>
  <si>
    <t>1 000 GB</t>
  </si>
  <si>
    <t>1 920 x 1 200, 
100% sRGB</t>
  </si>
  <si>
    <t>400 nits</t>
  </si>
  <si>
    <t>Obsah balení</t>
  </si>
  <si>
    <t>1 920 x 1 080</t>
  </si>
  <si>
    <t>90 W</t>
  </si>
  <si>
    <t>5 ms</t>
  </si>
  <si>
    <t>1:1 500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</si>
</sst>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8" borderId="10" xfId="0" applyFont="1" applyFill="1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/>
    </xf>
    <xf numFmtId="49" fontId="0" fillId="7" borderId="1" xfId="0" applyNumberFormat="1" applyFill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1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vertical="center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Protection="1"/>
    <xf numFmtId="0" fontId="0" fillId="6" borderId="1" xfId="0" applyFill="1" applyBorder="1" applyProtection="1"/>
    <xf numFmtId="49" fontId="0" fillId="7" borderId="1" xfId="0" applyNumberFormat="1" applyFill="1" applyBorder="1" applyProtection="1"/>
    <xf numFmtId="0" fontId="0" fillId="6" borderId="1" xfId="0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right" wrapText="1"/>
    </xf>
    <xf numFmtId="49" fontId="0" fillId="7" borderId="1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55" zoomScaleNormal="55" workbookViewId="0">
      <selection activeCell="M9" sqref="M9"/>
    </sheetView>
  </sheetViews>
  <sheetFormatPr defaultColWidth="8.88671875" defaultRowHeight="14.4" x14ac:dyDescent="0.3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3" style="4" customWidth="1"/>
    <col min="9" max="9" width="12.109375" style="4" customWidth="1"/>
    <col min="10" max="16384" width="8.88671875" style="4"/>
  </cols>
  <sheetData>
    <row r="1" spans="1:9" ht="52.5" customHeight="1" x14ac:dyDescent="0.4">
      <c r="A1" s="45" t="s">
        <v>15</v>
      </c>
      <c r="B1" s="46"/>
      <c r="C1" s="46"/>
      <c r="D1" s="46"/>
      <c r="E1" s="46"/>
      <c r="F1" s="46"/>
      <c r="G1" s="46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63.9" customHeight="1" x14ac:dyDescent="0.3">
      <c r="A3" s="9" t="s">
        <v>3</v>
      </c>
      <c r="B3" s="10" t="s">
        <v>9</v>
      </c>
      <c r="C3" s="9" t="s">
        <v>16</v>
      </c>
      <c r="D3" s="9" t="s">
        <v>17</v>
      </c>
      <c r="E3" s="9" t="s">
        <v>18</v>
      </c>
      <c r="F3" s="9" t="s">
        <v>5</v>
      </c>
      <c r="G3" s="9" t="s">
        <v>6</v>
      </c>
      <c r="H3" s="8"/>
      <c r="I3" s="9" t="s">
        <v>22</v>
      </c>
    </row>
    <row r="4" spans="1:9" ht="103.2" customHeight="1" x14ac:dyDescent="0.3">
      <c r="A4" s="11">
        <v>1</v>
      </c>
      <c r="B4" s="7" t="s">
        <v>87</v>
      </c>
      <c r="C4" s="13">
        <v>1</v>
      </c>
      <c r="D4" s="1">
        <v>0</v>
      </c>
      <c r="E4" s="14">
        <f>C4*D4</f>
        <v>0</v>
      </c>
      <c r="F4" s="14">
        <f t="shared" ref="F4" si="0">E4*0.21</f>
        <v>0</v>
      </c>
      <c r="G4" s="14">
        <f t="shared" ref="G4" si="1">E4+F4</f>
        <v>0</v>
      </c>
      <c r="H4" s="8"/>
      <c r="I4" s="44">
        <v>900250056</v>
      </c>
    </row>
    <row r="5" spans="1:9" ht="103.2" customHeight="1" x14ac:dyDescent="0.3">
      <c r="A5" s="11">
        <v>2</v>
      </c>
      <c r="B5" s="7" t="s">
        <v>47</v>
      </c>
      <c r="C5" s="13">
        <v>1</v>
      </c>
      <c r="D5" s="1">
        <v>0</v>
      </c>
      <c r="E5" s="14">
        <f t="shared" ref="E5" si="2">C5*D5</f>
        <v>0</v>
      </c>
      <c r="F5" s="14">
        <f t="shared" ref="F5" si="3">E5*0.21</f>
        <v>0</v>
      </c>
      <c r="G5" s="14">
        <f t="shared" ref="G5" si="4">E5+F5</f>
        <v>0</v>
      </c>
      <c r="H5" s="8"/>
      <c r="I5" s="42">
        <v>306250086</v>
      </c>
    </row>
    <row r="6" spans="1:9" s="5" customFormat="1" x14ac:dyDescent="0.3">
      <c r="A6" s="12"/>
      <c r="B6" s="15"/>
      <c r="C6" s="16"/>
      <c r="D6" s="17"/>
      <c r="E6" s="17"/>
      <c r="F6" s="17"/>
      <c r="G6" s="17"/>
      <c r="H6" s="18"/>
      <c r="I6" s="18"/>
    </row>
    <row r="7" spans="1:9" ht="86.25" customHeight="1" x14ac:dyDescent="0.3">
      <c r="A7" s="8"/>
      <c r="B7" s="47" t="s">
        <v>14</v>
      </c>
      <c r="C7" s="47"/>
      <c r="D7" s="47"/>
      <c r="E7" s="47"/>
      <c r="F7" s="47"/>
      <c r="G7" s="47"/>
      <c r="H7" s="8"/>
      <c r="I7" s="8"/>
    </row>
    <row r="8" spans="1:9" ht="23.4" customHeight="1" thickBot="1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68.400000000000006" customHeight="1" x14ac:dyDescent="0.3">
      <c r="A9" s="8"/>
      <c r="B9" s="8"/>
      <c r="C9" s="8"/>
      <c r="D9" s="8"/>
      <c r="E9" s="19" t="s">
        <v>4</v>
      </c>
      <c r="F9" s="20" t="s">
        <v>8</v>
      </c>
      <c r="G9" s="21" t="s">
        <v>7</v>
      </c>
      <c r="H9" s="8"/>
      <c r="I9" s="8"/>
    </row>
    <row r="10" spans="1:9" ht="66" customHeight="1" thickBot="1" x14ac:dyDescent="0.35">
      <c r="A10" s="8"/>
      <c r="B10" s="8"/>
      <c r="C10" s="8"/>
      <c r="D10" s="8"/>
      <c r="E10" s="22">
        <f>SUM(E4:E5)</f>
        <v>0</v>
      </c>
      <c r="F10" s="23">
        <f>E10*0.21</f>
        <v>0</v>
      </c>
      <c r="G10" s="24">
        <f>E10+F10</f>
        <v>0</v>
      </c>
      <c r="H10" s="8"/>
      <c r="I10" s="8"/>
    </row>
    <row r="11" spans="1:9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18" x14ac:dyDescent="0.35">
      <c r="A12" s="8"/>
      <c r="B12" s="25" t="s">
        <v>10</v>
      </c>
      <c r="C12" s="25"/>
      <c r="D12" s="25"/>
      <c r="E12" s="25"/>
      <c r="F12" s="8"/>
      <c r="G12" s="8"/>
      <c r="H12" s="8"/>
      <c r="I12" s="8"/>
    </row>
    <row r="13" spans="1:9" ht="18" x14ac:dyDescent="0.35">
      <c r="A13" s="8"/>
      <c r="B13" s="25" t="s">
        <v>13</v>
      </c>
      <c r="C13" s="25"/>
      <c r="D13" s="25"/>
      <c r="E13" s="25"/>
      <c r="F13" s="8"/>
      <c r="G13" s="8"/>
      <c r="H13" s="8"/>
      <c r="I13" s="8"/>
    </row>
    <row r="14" spans="1:9" ht="18" x14ac:dyDescent="0.35">
      <c r="A14" s="8"/>
      <c r="B14" s="25" t="s">
        <v>19</v>
      </c>
      <c r="C14" s="25"/>
      <c r="D14" s="25"/>
      <c r="E14" s="25"/>
      <c r="F14" s="8"/>
      <c r="G14" s="8"/>
      <c r="H14" s="8"/>
      <c r="I14" s="8"/>
    </row>
    <row r="15" spans="1:9" ht="18" x14ac:dyDescent="0.35">
      <c r="A15" s="8"/>
      <c r="B15" s="25" t="s">
        <v>20</v>
      </c>
      <c r="C15" s="25"/>
      <c r="D15" s="25"/>
      <c r="E15" s="25"/>
      <c r="F15" s="8"/>
      <c r="G15" s="8"/>
      <c r="H15" s="8"/>
      <c r="I15" s="8"/>
    </row>
    <row r="16" spans="1:9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2:3" ht="15.6" x14ac:dyDescent="0.3">
      <c r="B17" s="2" t="s">
        <v>23</v>
      </c>
      <c r="C17" s="3"/>
    </row>
    <row r="19" spans="2:3" x14ac:dyDescent="0.3">
      <c r="B19" s="4" t="s">
        <v>11</v>
      </c>
    </row>
    <row r="20" spans="2:3" x14ac:dyDescent="0.3">
      <c r="B20" s="4" t="s">
        <v>12</v>
      </c>
    </row>
  </sheetData>
  <sheetProtection algorithmName="SHA-512" hashValue="3CkYu3jDYpP/liJ82WD7J5Lh7X10/8TU//Veg3l8LWeg9QrlkNFzM6U4rC6amdH+l2P9m+QaI8GYFZev6zm8eQ==" saltValue="PIKUP+dYXKg6FBIsaSz7Qw==" spinCount="100000" sheet="1" objects="1" scenarios="1" formatCells="0" formatColumns="0" formatRows="0"/>
  <mergeCells count="2">
    <mergeCell ref="A1:G1"/>
    <mergeCell ref="B7:G7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7"/>
  <sheetViews>
    <sheetView zoomScale="70" zoomScaleNormal="70" workbookViewId="0">
      <selection activeCell="I19" sqref="I19"/>
    </sheetView>
  </sheetViews>
  <sheetFormatPr defaultColWidth="8.6640625" defaultRowHeight="39" customHeight="1" x14ac:dyDescent="0.3"/>
  <cols>
    <col min="1" max="1" width="28.109375" style="6" customWidth="1"/>
    <col min="2" max="2" width="33.109375" style="6" customWidth="1"/>
    <col min="3" max="3" width="24.6640625" style="6" customWidth="1"/>
    <col min="4" max="4" width="2.5546875" style="6" customWidth="1"/>
    <col min="5" max="5" width="34.218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3"/>
      <c r="B1" s="34"/>
      <c r="C1" s="35"/>
      <c r="D1" s="26"/>
      <c r="E1" s="48" t="s">
        <v>28</v>
      </c>
    </row>
    <row r="2" spans="1:5" ht="33" customHeight="1" x14ac:dyDescent="0.3">
      <c r="A2" s="36" t="s">
        <v>1</v>
      </c>
      <c r="B2" s="36" t="s">
        <v>0</v>
      </c>
      <c r="C2" s="36" t="s">
        <v>2</v>
      </c>
      <c r="D2" s="27"/>
      <c r="E2" s="49"/>
    </row>
    <row r="3" spans="1:5" ht="14.4" x14ac:dyDescent="0.3">
      <c r="A3" s="50" t="s">
        <v>31</v>
      </c>
      <c r="B3" s="51"/>
      <c r="C3" s="51"/>
      <c r="D3" s="27"/>
      <c r="E3" s="28" t="s">
        <v>31</v>
      </c>
    </row>
    <row r="4" spans="1:5" ht="14.4" x14ac:dyDescent="0.3">
      <c r="A4" s="52" t="s">
        <v>32</v>
      </c>
      <c r="B4" s="37"/>
      <c r="C4" s="37" t="s">
        <v>52</v>
      </c>
      <c r="D4" s="29"/>
      <c r="E4" s="30"/>
    </row>
    <row r="5" spans="1:5" ht="14.4" x14ac:dyDescent="0.3">
      <c r="A5" s="52" t="s">
        <v>25</v>
      </c>
      <c r="B5" s="37" t="s">
        <v>53</v>
      </c>
      <c r="C5" s="37" t="s">
        <v>88</v>
      </c>
      <c r="D5" s="27"/>
      <c r="E5" s="30"/>
    </row>
    <row r="6" spans="1:5" ht="14.4" x14ac:dyDescent="0.3">
      <c r="A6" s="52" t="s">
        <v>29</v>
      </c>
      <c r="B6" s="37" t="s">
        <v>33</v>
      </c>
      <c r="C6" s="37" t="s">
        <v>89</v>
      </c>
      <c r="D6" s="27"/>
      <c r="E6" s="30"/>
    </row>
    <row r="7" spans="1:5" ht="14.4" x14ac:dyDescent="0.3">
      <c r="A7" s="51" t="s">
        <v>26</v>
      </c>
      <c r="B7" s="53"/>
      <c r="C7" s="53"/>
      <c r="D7" s="27"/>
      <c r="E7" s="32" t="s">
        <v>26</v>
      </c>
    </row>
    <row r="8" spans="1:5" ht="14.4" x14ac:dyDescent="0.3">
      <c r="A8" s="52" t="s">
        <v>34</v>
      </c>
      <c r="B8" s="37" t="s">
        <v>35</v>
      </c>
      <c r="C8" s="37"/>
      <c r="D8" s="27"/>
      <c r="E8" s="30"/>
    </row>
    <row r="9" spans="1:5" ht="15" customHeight="1" x14ac:dyDescent="0.3">
      <c r="A9" s="52" t="s">
        <v>36</v>
      </c>
      <c r="B9" s="37"/>
      <c r="C9" s="37" t="s">
        <v>54</v>
      </c>
      <c r="D9" s="27"/>
      <c r="E9" s="30"/>
    </row>
    <row r="10" spans="1:5" ht="28.8" x14ac:dyDescent="0.3">
      <c r="A10" s="52" t="s">
        <v>37</v>
      </c>
      <c r="B10" s="37"/>
      <c r="C10" s="54" t="s">
        <v>90</v>
      </c>
      <c r="D10" s="27"/>
      <c r="E10" s="30"/>
    </row>
    <row r="11" spans="1:5" ht="14.4" x14ac:dyDescent="0.3">
      <c r="A11" s="52" t="s">
        <v>55</v>
      </c>
      <c r="B11" s="37"/>
      <c r="C11" s="37" t="s">
        <v>91</v>
      </c>
      <c r="D11" s="27"/>
      <c r="E11" s="30"/>
    </row>
    <row r="12" spans="1:5" ht="14.4" x14ac:dyDescent="0.3">
      <c r="A12" s="52" t="s">
        <v>38</v>
      </c>
      <c r="B12" s="37" t="s">
        <v>56</v>
      </c>
      <c r="C12" s="37"/>
      <c r="D12" s="27"/>
      <c r="E12" s="30"/>
    </row>
    <row r="13" spans="1:5" ht="14.4" x14ac:dyDescent="0.3">
      <c r="A13" s="52" t="s">
        <v>39</v>
      </c>
      <c r="B13" s="37" t="s">
        <v>57</v>
      </c>
      <c r="C13" s="37"/>
      <c r="D13" s="27"/>
      <c r="E13" s="30"/>
    </row>
    <row r="14" spans="1:5" ht="14.4" x14ac:dyDescent="0.3">
      <c r="A14" s="51" t="s">
        <v>40</v>
      </c>
      <c r="B14" s="53"/>
      <c r="C14" s="53"/>
      <c r="D14" s="27"/>
      <c r="E14" s="32" t="s">
        <v>40</v>
      </c>
    </row>
    <row r="15" spans="1:5" ht="14.4" x14ac:dyDescent="0.3">
      <c r="A15" s="52" t="s">
        <v>30</v>
      </c>
      <c r="B15" s="37" t="s">
        <v>21</v>
      </c>
      <c r="C15" s="37">
        <v>2.1</v>
      </c>
      <c r="D15" s="27"/>
      <c r="E15" s="30"/>
    </row>
    <row r="16" spans="1:5" ht="14.4" x14ac:dyDescent="0.3">
      <c r="A16" s="52" t="s">
        <v>24</v>
      </c>
      <c r="B16" s="37"/>
      <c r="C16" s="37" t="s">
        <v>41</v>
      </c>
      <c r="D16" s="27"/>
      <c r="E16" s="30"/>
    </row>
    <row r="17" spans="1:5" ht="14.4" x14ac:dyDescent="0.3">
      <c r="A17" s="52" t="s">
        <v>58</v>
      </c>
      <c r="B17" s="37"/>
      <c r="C17" s="37" t="s">
        <v>41</v>
      </c>
      <c r="D17" s="27"/>
      <c r="E17" s="30"/>
    </row>
    <row r="18" spans="1:5" ht="14.4" x14ac:dyDescent="0.3">
      <c r="A18" s="52" t="s">
        <v>59</v>
      </c>
      <c r="B18" s="37"/>
      <c r="C18" s="37" t="s">
        <v>60</v>
      </c>
      <c r="D18" s="27"/>
      <c r="E18" s="30"/>
    </row>
    <row r="19" spans="1:5" ht="14.4" x14ac:dyDescent="0.3">
      <c r="A19" s="52" t="s">
        <v>42</v>
      </c>
      <c r="B19" s="37"/>
      <c r="C19" s="37" t="s">
        <v>43</v>
      </c>
      <c r="E19" s="30"/>
    </row>
    <row r="20" spans="1:5" ht="14.4" x14ac:dyDescent="0.3">
      <c r="A20" s="52" t="s">
        <v>44</v>
      </c>
      <c r="B20" s="37"/>
      <c r="C20" s="37" t="s">
        <v>45</v>
      </c>
      <c r="E20" s="30"/>
    </row>
    <row r="21" spans="1:5" ht="14.4" x14ac:dyDescent="0.3">
      <c r="A21" s="52" t="s">
        <v>61</v>
      </c>
      <c r="B21" s="37" t="s">
        <v>21</v>
      </c>
      <c r="C21" s="37"/>
      <c r="E21" s="30"/>
    </row>
    <row r="22" spans="1:5" ht="14.4" x14ac:dyDescent="0.3">
      <c r="A22" s="52" t="s">
        <v>62</v>
      </c>
      <c r="B22" s="37" t="s">
        <v>21</v>
      </c>
      <c r="C22" s="37"/>
      <c r="E22" s="30"/>
    </row>
    <row r="23" spans="1:5" ht="14.4" x14ac:dyDescent="0.3">
      <c r="A23" s="51" t="s">
        <v>63</v>
      </c>
      <c r="B23" s="53"/>
      <c r="C23" s="53"/>
      <c r="E23" s="32" t="s">
        <v>63</v>
      </c>
    </row>
    <row r="24" spans="1:5" ht="14.4" x14ac:dyDescent="0.3">
      <c r="A24" s="52" t="s">
        <v>64</v>
      </c>
      <c r="B24" s="37" t="s">
        <v>21</v>
      </c>
      <c r="C24" s="37" t="s">
        <v>65</v>
      </c>
      <c r="E24" s="30"/>
    </row>
    <row r="25" spans="1:5" ht="14.4" x14ac:dyDescent="0.3">
      <c r="A25" s="51" t="s">
        <v>27</v>
      </c>
      <c r="B25" s="53"/>
      <c r="C25" s="53"/>
      <c r="E25" s="32" t="s">
        <v>27</v>
      </c>
    </row>
    <row r="26" spans="1:5" ht="14.4" x14ac:dyDescent="0.3">
      <c r="A26" s="52" t="s">
        <v>66</v>
      </c>
      <c r="B26" s="37" t="s">
        <v>67</v>
      </c>
      <c r="C26" s="37"/>
      <c r="E26" s="30"/>
    </row>
    <row r="27" spans="1:5" ht="14.4" x14ac:dyDescent="0.3">
      <c r="A27" s="52" t="s">
        <v>68</v>
      </c>
      <c r="B27" s="37" t="s">
        <v>69</v>
      </c>
      <c r="C27" s="37"/>
      <c r="E27" s="30"/>
    </row>
    <row r="28" spans="1:5" ht="14.4" x14ac:dyDescent="0.3">
      <c r="A28" s="52" t="s">
        <v>70</v>
      </c>
      <c r="B28" s="37" t="s">
        <v>71</v>
      </c>
      <c r="C28" s="37"/>
      <c r="E28" s="30"/>
    </row>
    <row r="29" spans="1:5" ht="14.4" x14ac:dyDescent="0.3">
      <c r="A29" s="52" t="s">
        <v>72</v>
      </c>
      <c r="B29" s="37" t="s">
        <v>73</v>
      </c>
      <c r="C29" s="37"/>
      <c r="E29" s="30"/>
    </row>
    <row r="30" spans="1:5" ht="28.8" x14ac:dyDescent="0.3">
      <c r="A30" s="55" t="s">
        <v>92</v>
      </c>
      <c r="B30" s="54" t="s">
        <v>74</v>
      </c>
      <c r="C30" s="37"/>
      <c r="E30" s="30"/>
    </row>
    <row r="31" spans="1:5" ht="14.4" x14ac:dyDescent="0.3">
      <c r="A31" s="52"/>
      <c r="B31" s="37"/>
      <c r="C31" s="37"/>
      <c r="E31" s="30"/>
    </row>
    <row r="32" spans="1:5" ht="14.4" x14ac:dyDescent="0.3">
      <c r="A32" s="39"/>
      <c r="B32" s="40"/>
      <c r="C32" s="40"/>
      <c r="E32" s="30"/>
    </row>
    <row r="33" s="6" customFormat="1" ht="14.4" x14ac:dyDescent="0.3"/>
    <row r="34" s="6" customFormat="1" ht="14.4" x14ac:dyDescent="0.3"/>
    <row r="35" s="6" customFormat="1" ht="14.4" x14ac:dyDescent="0.3"/>
    <row r="36" s="6" customFormat="1" ht="14.4" x14ac:dyDescent="0.3"/>
    <row r="37" s="6" customFormat="1" ht="14.4" x14ac:dyDescent="0.3"/>
    <row r="38" s="6" customFormat="1" ht="14.4" x14ac:dyDescent="0.3"/>
    <row r="39" s="6" customFormat="1" ht="14.4" x14ac:dyDescent="0.3"/>
    <row r="40" s="6" customFormat="1" ht="14.4" x14ac:dyDescent="0.3"/>
    <row r="41" s="6" customFormat="1" ht="14.4" x14ac:dyDescent="0.3"/>
    <row r="42" s="6" customFormat="1" ht="14.4" x14ac:dyDescent="0.3"/>
    <row r="43" s="6" customFormat="1" ht="14.4" x14ac:dyDescent="0.3"/>
    <row r="44" s="6" customFormat="1" ht="14.4" x14ac:dyDescent="0.3"/>
    <row r="45" s="6" customFormat="1" ht="14.4" x14ac:dyDescent="0.3"/>
    <row r="46" s="6" customFormat="1" ht="14.4" x14ac:dyDescent="0.3"/>
    <row r="47" s="6" customFormat="1" ht="14.4" x14ac:dyDescent="0.3"/>
    <row r="48" s="6" customFormat="1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  <row r="108" s="6" customFormat="1" ht="14.4" x14ac:dyDescent="0.3"/>
    <row r="109" s="6" customFormat="1" ht="14.4" x14ac:dyDescent="0.3"/>
    <row r="110" s="6" customFormat="1" ht="14.4" x14ac:dyDescent="0.3"/>
    <row r="111" s="6" customFormat="1" ht="14.4" x14ac:dyDescent="0.3"/>
    <row r="112" s="6" customFormat="1" ht="14.4" x14ac:dyDescent="0.3"/>
    <row r="113" s="6" customFormat="1" ht="14.4" x14ac:dyDescent="0.3"/>
    <row r="114" s="6" customFormat="1" ht="14.4" x14ac:dyDescent="0.3"/>
    <row r="115" s="6" customFormat="1" ht="14.4" x14ac:dyDescent="0.3"/>
    <row r="116" s="6" customFormat="1" ht="14.4" x14ac:dyDescent="0.3"/>
    <row r="117" s="6" customFormat="1" ht="14.4" x14ac:dyDescent="0.3"/>
  </sheetData>
  <sheetProtection algorithmName="SHA-512" hashValue="VkbSjWB0ZEiB7LTdoI+fznZyR4nKdme4EHew1tVtcdCOc7MqDMMt7XntbxzKW4CMgHxZOofPz5RZOoR9LIJKnA==" saltValue="ugRyO2YPg96tF9onj3QNk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8B5-EE3C-47E8-A366-63FBCE277F7B}">
  <dimension ref="A1:E107"/>
  <sheetViews>
    <sheetView zoomScale="70" zoomScaleNormal="70" workbookViewId="0">
      <selection activeCell="E28" sqref="E28"/>
    </sheetView>
  </sheetViews>
  <sheetFormatPr defaultColWidth="8.6640625" defaultRowHeight="39" customHeight="1" x14ac:dyDescent="0.3"/>
  <cols>
    <col min="1" max="1" width="29.5546875" style="6" customWidth="1"/>
    <col min="2" max="2" width="21.21875" style="6" customWidth="1"/>
    <col min="3" max="3" width="26.88671875" style="6" customWidth="1"/>
    <col min="4" max="4" width="2.5546875" style="6" customWidth="1"/>
    <col min="5" max="5" width="36.777343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3"/>
      <c r="B1" s="34"/>
      <c r="C1" s="35"/>
      <c r="D1" s="26"/>
      <c r="E1" s="48" t="s">
        <v>28</v>
      </c>
    </row>
    <row r="2" spans="1:5" ht="33" customHeight="1" x14ac:dyDescent="0.3">
      <c r="A2" s="36" t="s">
        <v>1</v>
      </c>
      <c r="B2" s="36" t="s">
        <v>0</v>
      </c>
      <c r="C2" s="36" t="s">
        <v>2</v>
      </c>
      <c r="D2" s="27"/>
      <c r="E2" s="49"/>
    </row>
    <row r="3" spans="1:5" ht="14.4" x14ac:dyDescent="0.3">
      <c r="A3" s="50" t="s">
        <v>31</v>
      </c>
      <c r="B3" s="51"/>
      <c r="C3" s="51"/>
      <c r="D3" s="27"/>
      <c r="E3" s="28" t="s">
        <v>31</v>
      </c>
    </row>
    <row r="4" spans="1:5" ht="14.4" x14ac:dyDescent="0.3">
      <c r="A4" s="52" t="s">
        <v>48</v>
      </c>
      <c r="B4" s="37" t="s">
        <v>75</v>
      </c>
      <c r="C4" s="37"/>
      <c r="D4" s="27"/>
      <c r="E4" s="30"/>
    </row>
    <row r="5" spans="1:5" ht="14.4" x14ac:dyDescent="0.3">
      <c r="A5" s="52" t="s">
        <v>34</v>
      </c>
      <c r="B5" s="37" t="s">
        <v>35</v>
      </c>
      <c r="C5" s="37"/>
      <c r="D5" s="27"/>
      <c r="E5" s="30"/>
    </row>
    <row r="6" spans="1:5" ht="14.4" x14ac:dyDescent="0.3">
      <c r="A6" s="52" t="s">
        <v>49</v>
      </c>
      <c r="B6" s="37" t="s">
        <v>76</v>
      </c>
      <c r="C6" s="37" t="s">
        <v>93</v>
      </c>
      <c r="D6" s="27"/>
      <c r="E6" s="30"/>
    </row>
    <row r="7" spans="1:5" ht="15" customHeight="1" x14ac:dyDescent="0.3">
      <c r="A7" s="52" t="s">
        <v>38</v>
      </c>
      <c r="B7" s="37" t="s">
        <v>77</v>
      </c>
      <c r="C7" s="37"/>
      <c r="D7" s="27"/>
      <c r="E7" s="28" t="s">
        <v>26</v>
      </c>
    </row>
    <row r="8" spans="1:5" ht="14.4" x14ac:dyDescent="0.3">
      <c r="A8" s="52" t="s">
        <v>50</v>
      </c>
      <c r="B8" s="37"/>
      <c r="C8" s="37" t="s">
        <v>78</v>
      </c>
      <c r="D8" s="27"/>
      <c r="E8" s="30"/>
    </row>
    <row r="9" spans="1:5" ht="14.4" x14ac:dyDescent="0.3">
      <c r="A9" s="52" t="s">
        <v>79</v>
      </c>
      <c r="B9" s="37"/>
      <c r="C9" s="37" t="s">
        <v>96</v>
      </c>
      <c r="D9" s="27"/>
      <c r="E9" s="30"/>
    </row>
    <row r="10" spans="1:5" ht="14.4" x14ac:dyDescent="0.3">
      <c r="A10" s="52" t="s">
        <v>80</v>
      </c>
      <c r="B10" s="37"/>
      <c r="C10" s="37" t="s">
        <v>95</v>
      </c>
      <c r="D10" s="27"/>
      <c r="E10" s="30"/>
    </row>
    <row r="11" spans="1:5" ht="14.4" x14ac:dyDescent="0.3">
      <c r="A11" s="51" t="s">
        <v>40</v>
      </c>
      <c r="B11" s="53"/>
      <c r="C11" s="53"/>
      <c r="D11" s="27"/>
      <c r="E11" s="30"/>
    </row>
    <row r="12" spans="1:5" ht="14.4" x14ac:dyDescent="0.3">
      <c r="A12" s="52" t="s">
        <v>30</v>
      </c>
      <c r="B12" s="37"/>
      <c r="C12" s="37" t="s">
        <v>46</v>
      </c>
      <c r="D12" s="27"/>
      <c r="E12" s="32" t="s">
        <v>40</v>
      </c>
    </row>
    <row r="13" spans="1:5" ht="14.4" x14ac:dyDescent="0.3">
      <c r="A13" s="52" t="s">
        <v>81</v>
      </c>
      <c r="B13" s="37"/>
      <c r="C13" s="37" t="s">
        <v>41</v>
      </c>
      <c r="D13" s="27"/>
      <c r="E13" s="30"/>
    </row>
    <row r="14" spans="1:5" ht="14.4" x14ac:dyDescent="0.3">
      <c r="A14" s="52" t="s">
        <v>24</v>
      </c>
      <c r="B14" s="37"/>
      <c r="C14" s="37" t="s">
        <v>46</v>
      </c>
      <c r="D14" s="27"/>
      <c r="E14" s="30"/>
    </row>
    <row r="15" spans="1:5" ht="14.4" x14ac:dyDescent="0.3">
      <c r="A15" s="52" t="s">
        <v>82</v>
      </c>
      <c r="B15" s="37"/>
      <c r="C15" s="37" t="s">
        <v>51</v>
      </c>
      <c r="D15" s="27"/>
      <c r="E15" s="30"/>
    </row>
    <row r="16" spans="1:5" ht="14.4" x14ac:dyDescent="0.3">
      <c r="A16" s="52" t="s">
        <v>83</v>
      </c>
      <c r="B16" s="37" t="s">
        <v>46</v>
      </c>
      <c r="C16" s="37"/>
      <c r="D16" s="27"/>
      <c r="E16" s="31"/>
    </row>
    <row r="17" spans="1:5" ht="14.4" x14ac:dyDescent="0.3">
      <c r="A17" s="52" t="s">
        <v>84</v>
      </c>
      <c r="B17" s="37"/>
      <c r="C17" s="37"/>
      <c r="E17" s="30"/>
    </row>
    <row r="18" spans="1:5" ht="14.4" x14ac:dyDescent="0.3">
      <c r="A18" s="52" t="s">
        <v>85</v>
      </c>
      <c r="B18" s="37" t="s">
        <v>21</v>
      </c>
      <c r="C18" s="37"/>
      <c r="E18" s="30"/>
    </row>
    <row r="19" spans="1:5" ht="14.4" x14ac:dyDescent="0.3">
      <c r="A19" s="52" t="s">
        <v>86</v>
      </c>
      <c r="B19" s="56"/>
      <c r="C19" s="37" t="s">
        <v>94</v>
      </c>
      <c r="E19" s="30"/>
    </row>
    <row r="20" spans="1:5" ht="14.4" x14ac:dyDescent="0.3">
      <c r="A20" s="52"/>
      <c r="B20" s="37"/>
      <c r="C20" s="37"/>
      <c r="E20" s="32" t="s">
        <v>39</v>
      </c>
    </row>
    <row r="21" spans="1:5" ht="14.4" x14ac:dyDescent="0.3">
      <c r="A21" s="38"/>
      <c r="B21" s="43"/>
      <c r="C21" s="37"/>
      <c r="E21" s="30"/>
    </row>
    <row r="22" spans="1:5" ht="14.4" x14ac:dyDescent="0.3">
      <c r="A22" s="38"/>
      <c r="B22" s="43"/>
      <c r="C22" s="41"/>
      <c r="E22" s="30"/>
    </row>
    <row r="23" spans="1:5" ht="14.4" x14ac:dyDescent="0.3"/>
    <row r="24" spans="1:5" ht="14.4" x14ac:dyDescent="0.3"/>
    <row r="25" spans="1:5" ht="14.4" x14ac:dyDescent="0.3"/>
    <row r="26" spans="1:5" ht="14.4" x14ac:dyDescent="0.3"/>
    <row r="27" spans="1:5" ht="14.4" x14ac:dyDescent="0.3"/>
    <row r="28" spans="1:5" ht="14.4" x14ac:dyDescent="0.3"/>
    <row r="29" spans="1:5" ht="14.4" x14ac:dyDescent="0.3"/>
    <row r="30" spans="1:5" ht="14.4" x14ac:dyDescent="0.3"/>
    <row r="31" spans="1:5" ht="14.4" x14ac:dyDescent="0.3"/>
    <row r="32" spans="1:5" ht="14.4" x14ac:dyDescent="0.3"/>
    <row r="33" s="6" customFormat="1" ht="14.4" x14ac:dyDescent="0.3"/>
    <row r="34" s="6" customFormat="1" ht="14.4" x14ac:dyDescent="0.3"/>
    <row r="35" s="6" customFormat="1" ht="14.4" x14ac:dyDescent="0.3"/>
    <row r="36" s="6" customFormat="1" ht="14.4" x14ac:dyDescent="0.3"/>
    <row r="37" s="6" customFormat="1" ht="14.4" x14ac:dyDescent="0.3"/>
    <row r="38" s="6" customFormat="1" ht="14.4" x14ac:dyDescent="0.3"/>
    <row r="39" s="6" customFormat="1" ht="14.4" x14ac:dyDescent="0.3"/>
    <row r="40" s="6" customFormat="1" ht="14.4" x14ac:dyDescent="0.3"/>
    <row r="41" s="6" customFormat="1" ht="14.4" x14ac:dyDescent="0.3"/>
    <row r="42" s="6" customFormat="1" ht="14.4" x14ac:dyDescent="0.3"/>
    <row r="43" s="6" customFormat="1" ht="14.4" x14ac:dyDescent="0.3"/>
    <row r="44" s="6" customFormat="1" ht="14.4" x14ac:dyDescent="0.3"/>
    <row r="45" s="6" customFormat="1" ht="14.4" x14ac:dyDescent="0.3"/>
    <row r="46" s="6" customFormat="1" ht="14.4" x14ac:dyDescent="0.3"/>
    <row r="47" s="6" customFormat="1" ht="14.4" x14ac:dyDescent="0.3"/>
    <row r="48" s="6" customFormat="1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</sheetData>
  <sheetProtection algorithmName="SHA-512" hashValue="pm9FkTesWsxcwvCHp0zX712denlCW045v6627XBHeUZXXUqaGzE+EhGIllrzPhcD8YJZlS594Y2F7+HV1oXPFw==" saltValue="XKHGIIiHsYhB1tvOh4kCq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Notebook</vt:lpstr>
      <vt:lpstr>2 Monitor</vt:lpstr>
      <vt:lpstr>'1 Notebook'!Oblast_tisku</vt:lpstr>
      <vt:lpstr>'2 Monitor'!Oblast_tisku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2025-06-16T07:11:05Z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