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029"/>
  <workbookPr defaultThemeVersion="124226"/>
  <bookViews>
    <workbookView xWindow="0" yWindow="0" windowWidth="20490" windowHeight="7530" activeTab="3"/>
  </bookViews>
  <sheets>
    <sheet name="Část 1" sheetId="4" r:id="rId1"/>
    <sheet name="Část 2" sheetId="5" r:id="rId2"/>
    <sheet name="Část 3" sheetId="6" r:id="rId3"/>
    <sheet name="Část 4" sheetId="7" r:id="rId4"/>
  </sheets>
  <definedNames>
    <definedName name="_xlnm.Print_Area" localSheetId="0">'Část 1'!$A$10:$E$17</definedName>
    <definedName name="_xlnm.Print_Titles" localSheetId="0">'Část 1'!$10:$11</definedName>
  </definedNames>
  <calcPr calcId="171027"/>
</workbook>
</file>

<file path=xl/sharedStrings.xml><?xml version="1.0" encoding="utf-8"?>
<sst xmlns="http://schemas.openxmlformats.org/spreadsheetml/2006/main" count="125" uniqueCount="89">
  <si>
    <t>Počet jednotek</t>
  </si>
  <si>
    <t>Cena jednotky bez DPH</t>
  </si>
  <si>
    <t>1. část - Prezentační technika</t>
  </si>
  <si>
    <t>Dataprojektor 1</t>
  </si>
  <si>
    <t>Dataprojektor 2</t>
  </si>
  <si>
    <t>Náhradní světelný zdroj</t>
  </si>
  <si>
    <t>Interaktivní displej</t>
  </si>
  <si>
    <t>Digitální videokamera 1</t>
  </si>
  <si>
    <t>Částka celkem za položku bez DPH</t>
  </si>
  <si>
    <t>Náhradní baterie video</t>
  </si>
  <si>
    <t>Paměťové médium video</t>
  </si>
  <si>
    <t>Zoom videoobjektiv 1</t>
  </si>
  <si>
    <t>Zoom videoobjektiv 2</t>
  </si>
  <si>
    <t>Zoom videoobjektiv 3</t>
  </si>
  <si>
    <t>Videobjektiv s pevným ohniskem 1</t>
  </si>
  <si>
    <t>Videobjektiv s pevným ohniskem 2</t>
  </si>
  <si>
    <t>Videobjektiv s pevným ohniskem 3</t>
  </si>
  <si>
    <t>Videobjektiv s pevným ohniskem 4</t>
  </si>
  <si>
    <t>Videobjektiv s pevným ohniskem 5</t>
  </si>
  <si>
    <t>Videobjektiv s pevným ohniskem 6</t>
  </si>
  <si>
    <t>Makroobjektiv pro video</t>
  </si>
  <si>
    <t>Adaptér objektivů</t>
  </si>
  <si>
    <t>Bezdrátový mikrofon</t>
  </si>
  <si>
    <t>Směrový mikrofon</t>
  </si>
  <si>
    <t>LED světlo 1</t>
  </si>
  <si>
    <t>LED světlo 2</t>
  </si>
  <si>
    <t>Videostativ</t>
  </si>
  <si>
    <t>Stativ pro světla</t>
  </si>
  <si>
    <t>Videobrašna 1</t>
  </si>
  <si>
    <t>Brašny pro světla</t>
  </si>
  <si>
    <t>Digitální fotoaparát 1</t>
  </si>
  <si>
    <t>Digitální fotoaparát 2</t>
  </si>
  <si>
    <t>Digitální fotoaparát 3</t>
  </si>
  <si>
    <t>Náhradní baterie 1</t>
  </si>
  <si>
    <t>Náhradní baterie 2</t>
  </si>
  <si>
    <t>Náhradní baterie 3</t>
  </si>
  <si>
    <t>Paměťové médium 1</t>
  </si>
  <si>
    <t>Paměťové médium 2</t>
  </si>
  <si>
    <t>Paměťové médium 3</t>
  </si>
  <si>
    <t>Zoom objektiv 1</t>
  </si>
  <si>
    <t>Zoom objektiv 2</t>
  </si>
  <si>
    <t>Zoom objektiv 3</t>
  </si>
  <si>
    <t>Zoom objektiv 4</t>
  </si>
  <si>
    <t>Zoom objektiv 5</t>
  </si>
  <si>
    <t>Objektiv s pevným ohniskem 1</t>
  </si>
  <si>
    <t>Objektiv s pevným ohniskem 2</t>
  </si>
  <si>
    <t>Objektiv s pevným ohniskem 3</t>
  </si>
  <si>
    <t>Objektiv s pevným ohniskem 4</t>
  </si>
  <si>
    <t>Objektiv s pevným ohniskem 5</t>
  </si>
  <si>
    <t>Objektiv s pevným ohniskem 6</t>
  </si>
  <si>
    <t>Objektiv s pevným ohniskem 7</t>
  </si>
  <si>
    <t>Objektiv s pevným ohniskem 8</t>
  </si>
  <si>
    <t>Objektiv s pevným ohniskem 9</t>
  </si>
  <si>
    <t>Makroobjektiv 1</t>
  </si>
  <si>
    <t>Dokovací stanice 1</t>
  </si>
  <si>
    <t>Dokovací stanice 2</t>
  </si>
  <si>
    <t>Blesk 1</t>
  </si>
  <si>
    <t>Makroblesk 1</t>
  </si>
  <si>
    <t>Makrostativ 1</t>
  </si>
  <si>
    <t>Fotobrašna 1</t>
  </si>
  <si>
    <t>Fotobrašna 2</t>
  </si>
  <si>
    <t>CELKEM ZA 1. ČÁST PREZENTAČNÍ TECHNIKA</t>
  </si>
  <si>
    <t>1.</t>
  </si>
  <si>
    <t>Veřejná zakázka s názvem "Pořízení AV techniky a zobrazovací techniky vč. softwaru na úpravu digitálních materiálů"</t>
  </si>
  <si>
    <t>Položka</t>
  </si>
  <si>
    <t>Částka DPH celkem</t>
  </si>
  <si>
    <t>Částka celkem za položku včetně DPH</t>
  </si>
  <si>
    <t xml:space="preserve">Část VZ: </t>
  </si>
  <si>
    <t>Název části VZ:</t>
  </si>
  <si>
    <t>Prezentační technika</t>
  </si>
  <si>
    <t>2.</t>
  </si>
  <si>
    <t>Interaktivní displeje</t>
  </si>
  <si>
    <t>3.</t>
  </si>
  <si>
    <t>Fototechnika</t>
  </si>
  <si>
    <t>4.</t>
  </si>
  <si>
    <t>Videotechnika</t>
  </si>
  <si>
    <t xml:space="preserve">Maximální nabídková cena bez DPH za celou dodávku: </t>
  </si>
  <si>
    <t>2. část - Interaktivní displeje</t>
  </si>
  <si>
    <t>CELKEM ZA 2. ČÁST INTERAKTIVNÍ DISPLEJE</t>
  </si>
  <si>
    <t>3. část - Fototechnika</t>
  </si>
  <si>
    <t>CELKEM ZA 3. ČÁST FOTOTECHNIKA</t>
  </si>
  <si>
    <t>4. část - Videotechnika</t>
  </si>
  <si>
    <t>CELKEM ZA 4. ČÁST VIDEOTECHNIKA</t>
  </si>
  <si>
    <t>Nabídková/kupní cena</t>
  </si>
  <si>
    <t>Nabídkovou/kupní cenou je pouze částka bez DPH. Částka DPH a cena vč. DPH je uvedena pro orientaci.</t>
  </si>
  <si>
    <t>3.2 – příloha č. 2 kupní smlouvy – nabídková/kupní cena - část 1 VZ</t>
  </si>
  <si>
    <t>3.2 – příloha č. 2 kupní smlouvy – nabídková/kupní cena - část 2 VZ</t>
  </si>
  <si>
    <t>3.2 – příloha č. 2 kupní smlouvy – nabídková/kupní cena - část 3 VZ</t>
  </si>
  <si>
    <t>3.2 – příloha č. 2 kupní smlouvy – nabídková/kupní cena - část 4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</si>
</sst>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rgb="FF222222"/>
      <name val="Calibri"/>
      <family val="2"/>
    </font>
    <font>
      <sz val="10.5"/>
      <color rgb="FF222222"/>
      <name val="Calibri"/>
      <family val="2"/>
    </font>
    <font>
      <sz val="10.5"/>
      <color rgb="FF000000"/>
      <name val="Calibri"/>
      <family val="2"/>
    </font>
    <font>
      <b/>
      <sz val="11"/>
      <color rgb="FF222222"/>
      <name val="Calibri"/>
      <family val="2"/>
    </font>
    <font>
      <b/>
      <sz val="10.5"/>
      <color rgb="FF222222"/>
      <name val="Calibri"/>
      <family val="2"/>
    </font>
    <font>
      <b/>
      <sz val="10.5"/>
      <color rgb="FF000000"/>
      <name val="Calibri"/>
      <family val="2"/>
    </font>
    <font>
      <sz val="14"/>
      <name val="Calibri"/>
      <family val="2"/>
    </font>
    <font>
      <sz val="10"/>
      <color rgb="FF22222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90">
    <xf numFmtId="0" fontId="0" fillId="0" borderId="0" xfId="0"/>
    <xf numFmtId="4" fontId="6" fillId="0" borderId="0" xfId="29" applyNumberFormat="1" applyFont="1" applyFill="1" applyBorder="1" applyAlignment="1">
      <alignment vertical="center"/>
      <protection/>
    </xf>
    <xf numFmtId="0" fontId="6" fillId="0" borderId="0" xfId="29" applyFont="1" applyFill="1" applyBorder="1" applyAlignment="1">
      <alignment vertical="center"/>
      <protection/>
    </xf>
    <xf numFmtId="0" fontId="4" fillId="0" borderId="0" xfId="29" applyFont="1" applyFill="1" applyBorder="1" applyAlignment="1">
      <alignment vertical="center"/>
      <protection/>
    </xf>
    <xf numFmtId="0" fontId="4" fillId="0" borderId="0" xfId="29" applyFont="1" applyFill="1" applyAlignment="1">
      <alignment vertical="center" wrapText="1"/>
      <protection/>
    </xf>
    <xf numFmtId="0" fontId="4" fillId="0" borderId="0" xfId="29" applyFont="1" applyFill="1" applyAlignment="1">
      <alignment vertical="center"/>
      <protection/>
    </xf>
    <xf numFmtId="0" fontId="6" fillId="0" borderId="1" xfId="29" applyFont="1" applyBorder="1" applyAlignment="1">
      <alignment vertical="center"/>
      <protection/>
    </xf>
    <xf numFmtId="0" fontId="6" fillId="0" borderId="0" xfId="29" applyFont="1" applyFill="1" applyAlignment="1">
      <alignment vertical="center"/>
      <protection/>
    </xf>
    <xf numFmtId="0" fontId="6" fillId="0" borderId="0" xfId="29" applyFont="1" applyFill="1" applyAlignment="1">
      <alignment vertical="center" wrapText="1"/>
      <protection/>
    </xf>
    <xf numFmtId="4" fontId="6" fillId="0" borderId="0" xfId="29" applyNumberFormat="1" applyFont="1" applyFill="1" applyAlignment="1">
      <alignment vertical="center"/>
      <protection/>
    </xf>
    <xf numFmtId="0" fontId="4" fillId="0" borderId="0" xfId="29" applyFont="1" applyFill="1" applyBorder="1" applyAlignment="1">
      <alignment horizontal="center" vertical="center" textRotation="90"/>
      <protection/>
    </xf>
    <xf numFmtId="0" fontId="6" fillId="0" borderId="0" xfId="29" applyFont="1" applyFill="1" applyBorder="1" applyAlignment="1">
      <alignment vertical="center" wrapText="1"/>
      <protection/>
    </xf>
    <xf numFmtId="0" fontId="6" fillId="0" borderId="0" xfId="29" applyFont="1" applyBorder="1" applyAlignment="1">
      <alignment vertical="center"/>
      <protection/>
    </xf>
    <xf numFmtId="0" fontId="6" fillId="0" borderId="0" xfId="29" applyFont="1" applyFill="1" applyBorder="1" applyAlignment="1">
      <alignment vertical="top"/>
      <protection/>
    </xf>
    <xf numFmtId="0" fontId="6" fillId="0" borderId="0" xfId="29" applyFont="1" applyFill="1" applyBorder="1" applyAlignment="1">
      <alignment horizontal="left" vertical="center" wrapText="1"/>
      <protection/>
    </xf>
    <xf numFmtId="0" fontId="7" fillId="0" borderId="0" xfId="29" applyFont="1" applyFill="1" applyBorder="1" applyAlignment="1">
      <alignment horizontal="center" vertical="center" textRotation="90"/>
      <protection/>
    </xf>
    <xf numFmtId="4" fontId="5" fillId="0" borderId="0" xfId="29" applyNumberFormat="1" applyFont="1" applyFill="1" applyBorder="1" applyAlignment="1">
      <alignment vertical="top"/>
      <protection/>
    </xf>
    <xf numFmtId="4" fontId="6" fillId="0" borderId="0" xfId="29" applyNumberFormat="1" applyFont="1" applyFill="1" applyBorder="1" applyAlignment="1">
      <alignment vertical="center" wrapText="1"/>
      <protection/>
    </xf>
    <xf numFmtId="4" fontId="5" fillId="0" borderId="0" xfId="29" applyNumberFormat="1" applyFont="1" applyFill="1" applyBorder="1" applyAlignment="1">
      <alignment horizontal="center" vertical="top"/>
      <protection/>
    </xf>
    <xf numFmtId="4" fontId="4" fillId="0" borderId="0" xfId="29" applyNumberFormat="1" applyFont="1" applyFill="1" applyAlignment="1">
      <alignment vertical="center"/>
      <protection/>
    </xf>
    <xf numFmtId="4" fontId="4" fillId="0" borderId="0" xfId="29" applyNumberFormat="1" applyFont="1" applyFill="1" applyBorder="1" applyAlignment="1">
      <alignment vertical="center"/>
      <protection/>
    </xf>
    <xf numFmtId="0" fontId="6" fillId="0" borderId="1" xfId="29" applyFont="1" applyFill="1" applyBorder="1" applyAlignment="1">
      <alignment vertical="center" wrapText="1"/>
      <protection/>
    </xf>
    <xf numFmtId="0" fontId="7" fillId="0" borderId="0" xfId="29" applyFont="1" applyFill="1" applyBorder="1" applyAlignment="1">
      <alignment vertical="center" textRotation="90"/>
      <protection/>
    </xf>
    <xf numFmtId="0" fontId="6" fillId="0" borderId="2" xfId="29" applyFont="1" applyBorder="1" applyAlignment="1">
      <alignment vertical="center"/>
      <protection/>
    </xf>
    <xf numFmtId="0" fontId="6" fillId="0" borderId="3" xfId="29" applyFont="1" applyBorder="1" applyAlignment="1">
      <alignment vertical="center"/>
      <protection/>
    </xf>
    <xf numFmtId="0" fontId="6" fillId="0" borderId="4" xfId="29" applyFont="1" applyBorder="1" applyAlignment="1">
      <alignment vertical="center"/>
      <protection/>
    </xf>
    <xf numFmtId="0" fontId="7" fillId="0" borderId="5" xfId="29" applyFont="1" applyFill="1" applyBorder="1" applyAlignment="1">
      <alignment horizontal="center" vertical="center" textRotation="90" wrapText="1"/>
      <protection/>
    </xf>
    <xf numFmtId="0" fontId="6" fillId="0" borderId="6" xfId="29" applyFont="1" applyBorder="1" applyAlignment="1">
      <alignment vertical="center"/>
      <protection/>
    </xf>
    <xf numFmtId="0" fontId="6" fillId="0" borderId="7" xfId="29" applyFont="1" applyFill="1" applyBorder="1" applyAlignment="1">
      <alignment vertical="center" wrapText="1"/>
      <protection/>
    </xf>
    <xf numFmtId="0" fontId="6" fillId="0" borderId="8" xfId="29" applyFont="1" applyFill="1" applyBorder="1" applyAlignment="1">
      <alignment vertical="center" wrapText="1"/>
      <protection/>
    </xf>
    <xf numFmtId="0" fontId="6" fillId="0" borderId="9" xfId="29" applyFont="1" applyFill="1" applyBorder="1" applyAlignment="1">
      <alignment vertical="center" wrapText="1"/>
      <protection/>
    </xf>
    <xf numFmtId="0" fontId="6" fillId="0" borderId="10" xfId="29" applyFont="1" applyFill="1" applyBorder="1" applyAlignment="1">
      <alignment vertical="center" wrapText="1"/>
      <protection/>
    </xf>
    <xf numFmtId="0" fontId="6" fillId="0" borderId="11" xfId="29" applyFont="1" applyFill="1" applyBorder="1" applyAlignment="1">
      <alignment vertical="center" wrapText="1"/>
      <protection/>
    </xf>
    <xf numFmtId="0" fontId="6" fillId="0" borderId="12" xfId="29" applyFont="1" applyFill="1" applyBorder="1" applyAlignment="1">
      <alignment vertical="center" wrapText="1"/>
      <protection/>
    </xf>
    <xf numFmtId="0" fontId="6" fillId="0" borderId="13" xfId="29" applyFont="1" applyBorder="1" applyAlignment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4" fontId="6" fillId="0" borderId="2" xfId="29" applyNumberFormat="1" applyFont="1" applyFill="1" applyBorder="1" applyAlignment="1">
      <alignment vertical="center" wrapText="1"/>
      <protection/>
    </xf>
    <xf numFmtId="164" fontId="6" fillId="0" borderId="1" xfId="29" applyNumberFormat="1" applyFont="1" applyFill="1" applyBorder="1" applyAlignment="1">
      <alignment vertical="center" wrapText="1"/>
      <protection/>
    </xf>
    <xf numFmtId="164" fontId="6" fillId="0" borderId="3" xfId="29" applyNumberFormat="1" applyFont="1" applyFill="1" applyBorder="1" applyAlignment="1">
      <alignment vertical="center" wrapText="1"/>
      <protection/>
    </xf>
    <xf numFmtId="164" fontId="6" fillId="0" borderId="4" xfId="29" applyNumberFormat="1" applyFont="1" applyFill="1" applyBorder="1" applyAlignment="1">
      <alignment vertical="center" wrapText="1"/>
      <protection/>
    </xf>
    <xf numFmtId="164" fontId="6" fillId="0" borderId="6" xfId="29" applyNumberFormat="1" applyFont="1" applyFill="1" applyBorder="1" applyAlignment="1">
      <alignment vertical="center" wrapText="1"/>
      <protection/>
    </xf>
    <xf numFmtId="164" fontId="6" fillId="0" borderId="2" xfId="29" applyNumberFormat="1" applyFont="1" applyBorder="1" applyAlignment="1">
      <alignment vertical="center"/>
      <protection/>
    </xf>
    <xf numFmtId="164" fontId="6" fillId="0" borderId="6" xfId="29" applyNumberFormat="1" applyFont="1" applyBorder="1" applyAlignment="1">
      <alignment vertical="center"/>
      <protection/>
    </xf>
    <xf numFmtId="164" fontId="6" fillId="0" borderId="13" xfId="29" applyNumberFormat="1" applyFont="1" applyFill="1" applyBorder="1" applyAlignment="1">
      <alignment vertical="center" wrapText="1"/>
      <protection/>
    </xf>
    <xf numFmtId="164" fontId="6" fillId="0" borderId="1" xfId="29" applyNumberFormat="1" applyFont="1" applyBorder="1" applyAlignment="1">
      <alignment vertical="center"/>
      <protection/>
    </xf>
    <xf numFmtId="164" fontId="6" fillId="0" borderId="3" xfId="29" applyNumberFormat="1" applyFont="1" applyBorder="1" applyAlignment="1">
      <alignment vertical="center"/>
      <protection/>
    </xf>
    <xf numFmtId="164" fontId="5" fillId="0" borderId="14" xfId="29" applyNumberFormat="1" applyFont="1" applyFill="1" applyBorder="1" applyAlignment="1">
      <alignment vertical="center"/>
      <protection/>
    </xf>
    <xf numFmtId="164" fontId="6" fillId="0" borderId="4" xfId="29" applyNumberFormat="1" applyFont="1" applyBorder="1" applyAlignment="1">
      <alignment vertical="center"/>
      <protection/>
    </xf>
    <xf numFmtId="164" fontId="5" fillId="0" borderId="14" xfId="29" applyNumberFormat="1" applyFont="1" applyBorder="1" applyAlignment="1">
      <alignment vertical="center"/>
      <protection/>
    </xf>
    <xf numFmtId="164" fontId="5" fillId="0" borderId="4" xfId="29" applyNumberFormat="1" applyFont="1" applyBorder="1" applyAlignment="1">
      <alignment vertical="center"/>
      <protection/>
    </xf>
    <xf numFmtId="164" fontId="5" fillId="0" borderId="15" xfId="29" applyNumberFormat="1" applyFont="1" applyBorder="1" applyAlignment="1">
      <alignment vertical="center"/>
      <protection/>
    </xf>
    <xf numFmtId="164" fontId="6" fillId="0" borderId="15" xfId="29" applyNumberFormat="1" applyFont="1" applyBorder="1" applyAlignment="1">
      <alignment vertical="center"/>
      <protection/>
    </xf>
    <xf numFmtId="0" fontId="4" fillId="0" borderId="16" xfId="29" applyFont="1" applyFill="1" applyBorder="1" applyAlignment="1">
      <alignment vertical="center"/>
      <protection/>
    </xf>
    <xf numFmtId="0" fontId="7" fillId="0" borderId="17" xfId="29" applyFont="1" applyFill="1" applyBorder="1" applyAlignment="1">
      <alignment vertical="center" textRotation="90"/>
      <protection/>
    </xf>
    <xf numFmtId="0" fontId="6" fillId="0" borderId="17" xfId="29" applyFont="1" applyFill="1" applyBorder="1" applyAlignment="1">
      <alignment vertical="center" wrapText="1"/>
      <protection/>
    </xf>
    <xf numFmtId="4" fontId="6" fillId="0" borderId="17" xfId="29" applyNumberFormat="1" applyFont="1" applyFill="1" applyBorder="1" applyAlignment="1">
      <alignment vertical="center" wrapText="1"/>
      <protection/>
    </xf>
    <xf numFmtId="0" fontId="6" fillId="0" borderId="17" xfId="29" applyFont="1" applyFill="1" applyBorder="1" applyAlignment="1">
      <alignment vertical="center"/>
      <protection/>
    </xf>
    <xf numFmtId="164" fontId="6" fillId="0" borderId="18" xfId="29" applyNumberFormat="1" applyFont="1" applyBorder="1" applyAlignment="1">
      <alignment vertical="center"/>
      <protection/>
    </xf>
    <xf numFmtId="164" fontId="6" fillId="0" borderId="19" xfId="29" applyNumberFormat="1" applyFont="1" applyBorder="1" applyAlignment="1">
      <alignment vertical="center"/>
      <protection/>
    </xf>
    <xf numFmtId="164" fontId="6" fillId="0" borderId="20" xfId="29" applyNumberFormat="1" applyFont="1" applyBorder="1" applyAlignment="1">
      <alignment vertical="center"/>
      <protection/>
    </xf>
    <xf numFmtId="0" fontId="7" fillId="0" borderId="0" xfId="29" applyFont="1" applyFill="1" applyAlignment="1">
      <alignment vertical="center"/>
      <protection/>
    </xf>
    <xf numFmtId="0" fontId="12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4" fontId="5" fillId="2" borderId="1" xfId="29" applyNumberFormat="1" applyFont="1" applyFill="1" applyBorder="1" applyAlignment="1">
      <alignment horizontal="center" vertical="center" wrapText="1"/>
      <protection/>
    </xf>
    <xf numFmtId="4" fontId="5" fillId="2" borderId="13" xfId="29" applyNumberFormat="1" applyFont="1" applyFill="1" applyBorder="1" applyAlignment="1">
      <alignment horizontal="center" vertical="center" wrapText="1"/>
      <protection/>
    </xf>
    <xf numFmtId="0" fontId="5" fillId="2" borderId="8" xfId="29" applyFont="1" applyFill="1" applyBorder="1" applyAlignment="1">
      <alignment vertical="center" wrapText="1"/>
      <protection/>
    </xf>
    <xf numFmtId="0" fontId="5" fillId="2" borderId="12" xfId="29" applyFont="1" applyFill="1" applyBorder="1" applyAlignment="1">
      <alignment vertical="center" wrapText="1"/>
      <protection/>
    </xf>
    <xf numFmtId="0" fontId="5" fillId="2" borderId="13" xfId="29" applyFont="1" applyFill="1" applyBorder="1" applyAlignment="1">
      <alignment horizontal="center" vertical="center" wrapText="1"/>
      <protection/>
    </xf>
    <xf numFmtId="0" fontId="5" fillId="2" borderId="19" xfId="29" applyFont="1" applyFill="1" applyBorder="1" applyAlignment="1">
      <alignment horizontal="center" vertical="center" wrapText="1"/>
      <protection/>
    </xf>
    <xf numFmtId="0" fontId="7" fillId="0" borderId="23" xfId="29" applyFont="1" applyFill="1" applyBorder="1" applyAlignment="1">
      <alignment horizontal="center" vertical="center" textRotation="90" wrapText="1"/>
      <protection/>
    </xf>
    <xf numFmtId="0" fontId="7" fillId="0" borderId="24" xfId="29" applyFont="1" applyFill="1" applyBorder="1" applyAlignment="1">
      <alignment horizontal="center" vertical="center" textRotation="90" wrapText="1"/>
      <protection/>
    </xf>
    <xf numFmtId="0" fontId="7" fillId="0" borderId="25" xfId="29" applyFont="1" applyFill="1" applyBorder="1" applyAlignment="1">
      <alignment horizontal="center" vertical="center" textRotation="90" wrapText="1"/>
      <protection/>
    </xf>
    <xf numFmtId="0" fontId="7" fillId="0" borderId="23" xfId="29" applyFont="1" applyFill="1" applyBorder="1" applyAlignment="1">
      <alignment horizontal="center" vertical="center" textRotation="90"/>
      <protection/>
    </xf>
    <xf numFmtId="0" fontId="7" fillId="0" borderId="24" xfId="29" applyFont="1" applyFill="1" applyBorder="1" applyAlignment="1">
      <alignment horizontal="center" vertical="center" textRotation="90"/>
      <protection/>
    </xf>
    <xf numFmtId="0" fontId="7" fillId="0" borderId="25" xfId="29" applyFont="1" applyFill="1" applyBorder="1" applyAlignment="1">
      <alignment horizontal="center" vertical="center" textRotation="90"/>
      <protection/>
    </xf>
    <xf numFmtId="0" fontId="15" fillId="0" borderId="0" xfId="29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29" applyFont="1" applyFill="1" applyAlignment="1">
      <alignment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_Xl0000009" xfId="22"/>
    <cellStyle name="Normální 3" xfId="23"/>
    <cellStyle name="Normální 3 2" xfId="24"/>
    <cellStyle name="Normální 3_Xl0000009" xfId="25"/>
    <cellStyle name="Normální 4" xfId="26"/>
    <cellStyle name="Normální 5" xfId="27"/>
    <cellStyle name="Vysvětlující text 2" xfId="28"/>
    <cellStyle name="Normální 2 3" xfId="29"/>
    <cellStyle name="Normální 6" xfId="30"/>
    <cellStyle name="Normální 2 4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R18"/>
  <sheetViews>
    <sheetView zoomScaleSheetLayoutView="70" workbookViewId="0" topLeftCell="A1">
      <selection activeCell="F6" sqref="F6"/>
    </sheetView>
  </sheetViews>
  <sheetFormatPr defaultColWidth="8.8515625" defaultRowHeight="15"/>
  <cols>
    <col min="1" max="1" width="10.00390625" style="5" customWidth="1"/>
    <col min="2" max="2" width="35.140625" style="7" customWidth="1"/>
    <col min="3" max="3" width="23.28125" style="8" customWidth="1"/>
    <col min="4" max="4" width="12.00390625" style="7" customWidth="1"/>
    <col min="5" max="5" width="19.28125" style="9" customWidth="1"/>
    <col min="6" max="6" width="15.00390625" style="19" customWidth="1"/>
    <col min="7" max="7" width="19.140625" style="19" customWidth="1"/>
    <col min="8" max="244" width="15.00390625" style="5" customWidth="1"/>
    <col min="245" max="16384" width="8.8515625" style="5" customWidth="1"/>
  </cols>
  <sheetData>
    <row r="1" ht="15">
      <c r="B1" s="5"/>
    </row>
    <row r="2" spans="1:5" ht="35.1" customHeight="1">
      <c r="A2" s="65"/>
      <c r="B2" s="86" t="s">
        <v>85</v>
      </c>
      <c r="C2" s="87"/>
      <c r="D2" s="88"/>
      <c r="E2" s="88"/>
    </row>
    <row r="3" spans="1:9" s="3" customFormat="1" ht="35.1" customHeight="1">
      <c r="A3" s="35"/>
      <c r="B3" s="36" t="s">
        <v>63</v>
      </c>
      <c r="C3" s="37"/>
      <c r="D3" s="37"/>
      <c r="E3" s="38"/>
      <c r="F3" s="1"/>
      <c r="G3" s="2"/>
      <c r="H3" s="20"/>
      <c r="I3" s="20"/>
    </row>
    <row r="4" spans="1:9" s="3" customFormat="1" ht="35.1" customHeight="1">
      <c r="A4" s="35"/>
      <c r="B4" s="36" t="s">
        <v>83</v>
      </c>
      <c r="C4" s="37"/>
      <c r="D4" s="37"/>
      <c r="E4" s="38"/>
      <c r="F4" s="1"/>
      <c r="G4" s="2"/>
      <c r="H4" s="20"/>
      <c r="I4" s="20"/>
    </row>
    <row r="5" spans="2:9" s="3" customFormat="1" ht="35.1" customHeight="1">
      <c r="B5" s="68" t="s">
        <v>84</v>
      </c>
      <c r="C5" s="69"/>
      <c r="D5" s="37"/>
      <c r="E5" s="38"/>
      <c r="F5" s="1"/>
      <c r="G5" s="2"/>
      <c r="H5" s="20"/>
      <c r="I5" s="20"/>
    </row>
    <row r="6" spans="2:9" s="3" customFormat="1" ht="30" customHeight="1">
      <c r="B6" s="39" t="s">
        <v>67</v>
      </c>
      <c r="C6" s="70" t="s">
        <v>62</v>
      </c>
      <c r="D6" s="71"/>
      <c r="E6" s="1"/>
      <c r="F6" s="1"/>
      <c r="G6" s="2"/>
      <c r="H6" s="20"/>
      <c r="I6" s="20"/>
    </row>
    <row r="7" spans="2:9" s="3" customFormat="1" ht="27.75" customHeight="1">
      <c r="B7" s="39" t="s">
        <v>68</v>
      </c>
      <c r="C7" s="70" t="s">
        <v>69</v>
      </c>
      <c r="D7" s="71"/>
      <c r="E7" s="1"/>
      <c r="F7" s="1"/>
      <c r="G7" s="2"/>
      <c r="H7" s="20"/>
      <c r="I7" s="20"/>
    </row>
    <row r="8" spans="2:9" s="3" customFormat="1" ht="27.75" customHeight="1">
      <c r="B8" s="40" t="s">
        <v>76</v>
      </c>
      <c r="C8" s="72">
        <v>2500000</v>
      </c>
      <c r="D8" s="73"/>
      <c r="E8" s="1"/>
      <c r="F8" s="1"/>
      <c r="G8" s="2"/>
      <c r="H8" s="20"/>
      <c r="I8" s="20"/>
    </row>
    <row r="9" spans="1:7" s="3" customFormat="1" ht="15.75" customHeight="1">
      <c r="A9" s="22"/>
      <c r="B9" s="11"/>
      <c r="C9" s="17"/>
      <c r="D9" s="2"/>
      <c r="E9" s="1"/>
      <c r="F9" s="20"/>
      <c r="G9" s="20"/>
    </row>
    <row r="10" spans="2:7" s="4" customFormat="1" ht="15" customHeight="1">
      <c r="B10" s="76" t="s">
        <v>64</v>
      </c>
      <c r="C10" s="74" t="s">
        <v>1</v>
      </c>
      <c r="D10" s="78" t="s">
        <v>0</v>
      </c>
      <c r="E10" s="74" t="s">
        <v>8</v>
      </c>
      <c r="F10" s="74" t="s">
        <v>65</v>
      </c>
      <c r="G10" s="74" t="s">
        <v>66</v>
      </c>
    </row>
    <row r="11" spans="2:7" s="4" customFormat="1" ht="15" customHeight="1" thickBot="1">
      <c r="B11" s="77"/>
      <c r="C11" s="75"/>
      <c r="D11" s="79"/>
      <c r="E11" s="75"/>
      <c r="F11" s="75"/>
      <c r="G11" s="75"/>
    </row>
    <row r="12" spans="1:7" ht="48.75" customHeight="1" thickBot="1">
      <c r="A12" s="80" t="s">
        <v>2</v>
      </c>
      <c r="B12" s="28" t="s">
        <v>3</v>
      </c>
      <c r="C12" s="41"/>
      <c r="D12" s="23">
        <v>1</v>
      </c>
      <c r="E12" s="46">
        <f>C12*D12</f>
        <v>0</v>
      </c>
      <c r="F12" s="46"/>
      <c r="G12" s="62">
        <f>F12+E12</f>
        <v>0</v>
      </c>
    </row>
    <row r="13" spans="1:7" ht="16.5" thickBot="1">
      <c r="A13" s="81"/>
      <c r="B13" s="29" t="s">
        <v>4</v>
      </c>
      <c r="C13" s="42"/>
      <c r="D13" s="6">
        <v>12</v>
      </c>
      <c r="E13" s="49">
        <f>C13*D13</f>
        <v>0</v>
      </c>
      <c r="F13" s="46"/>
      <c r="G13" s="62">
        <f aca="true" t="shared" si="0" ref="G13:G14">F13+E13</f>
        <v>0</v>
      </c>
    </row>
    <row r="14" spans="1:7" ht="16.5" thickBot="1">
      <c r="A14" s="82"/>
      <c r="B14" s="30" t="s">
        <v>5</v>
      </c>
      <c r="C14" s="43"/>
      <c r="D14" s="24">
        <v>12</v>
      </c>
      <c r="E14" s="50">
        <f aca="true" t="shared" si="1" ref="E14">C14*D14</f>
        <v>0</v>
      </c>
      <c r="F14" s="52"/>
      <c r="G14" s="56">
        <f t="shared" si="0"/>
        <v>0</v>
      </c>
    </row>
    <row r="15" spans="1:7" ht="16.5" thickBot="1">
      <c r="A15" s="15"/>
      <c r="B15" s="11"/>
      <c r="C15" s="18" t="s">
        <v>61</v>
      </c>
      <c r="D15" s="12"/>
      <c r="E15" s="53">
        <f>SUM(E12:E14)</f>
        <v>0</v>
      </c>
      <c r="F15" s="54">
        <f>SUM(F12:F14)</f>
        <v>0</v>
      </c>
      <c r="G15" s="55">
        <f>SUM(G12:G14)</f>
        <v>0</v>
      </c>
    </row>
    <row r="16" spans="1:382" s="57" customFormat="1" ht="15">
      <c r="A16" s="58"/>
      <c r="B16" s="59"/>
      <c r="C16" s="60"/>
      <c r="D16" s="61"/>
      <c r="E16" s="1"/>
      <c r="F16" s="63"/>
      <c r="G16" s="6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</row>
    <row r="17" spans="2:7" s="3" customFormat="1" ht="15">
      <c r="B17" s="11"/>
      <c r="C17" s="17"/>
      <c r="D17" s="2"/>
      <c r="E17" s="1"/>
      <c r="F17" s="20"/>
      <c r="G17" s="19"/>
    </row>
    <row r="18" spans="11:382" ht="15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</row>
  </sheetData>
  <mergeCells count="12">
    <mergeCell ref="A12:A14"/>
    <mergeCell ref="F10:F11"/>
    <mergeCell ref="G10:G11"/>
    <mergeCell ref="B2:E2"/>
    <mergeCell ref="B5:C5"/>
    <mergeCell ref="C6:D6"/>
    <mergeCell ref="C7:D7"/>
    <mergeCell ref="C8:D8"/>
    <mergeCell ref="E10:E11"/>
    <mergeCell ref="C10:C11"/>
    <mergeCell ref="B10:B11"/>
    <mergeCell ref="D10:D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"/>
  <sheetViews>
    <sheetView workbookViewId="0" topLeftCell="A1">
      <selection activeCell="B4" sqref="B4"/>
    </sheetView>
  </sheetViews>
  <sheetFormatPr defaultColWidth="9.140625" defaultRowHeight="15"/>
  <cols>
    <col min="2" max="2" width="35.140625" style="0" customWidth="1"/>
    <col min="3" max="3" width="23.28125" style="0" customWidth="1"/>
    <col min="4" max="4" width="12.00390625" style="0" customWidth="1"/>
    <col min="5" max="5" width="19.28125" style="0" customWidth="1"/>
    <col min="6" max="6" width="15.00390625" style="0" customWidth="1"/>
    <col min="7" max="7" width="19.140625" style="0" customWidth="1"/>
    <col min="8" max="8" width="15.00390625" style="0" customWidth="1"/>
  </cols>
  <sheetData>
    <row r="2" spans="2:8" ht="35.1" customHeight="1">
      <c r="B2" s="89" t="s">
        <v>86</v>
      </c>
      <c r="C2" s="88"/>
      <c r="D2" s="88"/>
      <c r="E2" s="88"/>
      <c r="F2" s="19"/>
      <c r="G2" s="19"/>
      <c r="H2" s="5"/>
    </row>
    <row r="3" spans="2:8" ht="35.1" customHeight="1">
      <c r="B3" s="36" t="s">
        <v>63</v>
      </c>
      <c r="C3" s="37"/>
      <c r="D3" s="37"/>
      <c r="E3" s="38"/>
      <c r="F3" s="1"/>
      <c r="G3" s="2"/>
      <c r="H3" s="20"/>
    </row>
    <row r="4" spans="2:8" ht="35.1" customHeight="1">
      <c r="B4" s="36" t="s">
        <v>83</v>
      </c>
      <c r="C4" s="37"/>
      <c r="D4" s="37"/>
      <c r="E4" s="38"/>
      <c r="F4" s="1"/>
      <c r="G4" s="2"/>
      <c r="H4" s="20"/>
    </row>
    <row r="5" spans="2:8" ht="35.1" customHeight="1">
      <c r="B5" s="68" t="s">
        <v>84</v>
      </c>
      <c r="C5" s="69"/>
      <c r="D5" s="37"/>
      <c r="E5" s="38"/>
      <c r="F5" s="1"/>
      <c r="G5" s="2"/>
      <c r="H5" s="20"/>
    </row>
    <row r="6" spans="2:8" ht="30" customHeight="1">
      <c r="B6" s="39" t="s">
        <v>67</v>
      </c>
      <c r="C6" s="70" t="s">
        <v>70</v>
      </c>
      <c r="D6" s="71"/>
      <c r="E6" s="1"/>
      <c r="F6" s="1"/>
      <c r="G6" s="2"/>
      <c r="H6" s="20"/>
    </row>
    <row r="7" spans="2:8" ht="30" customHeight="1">
      <c r="B7" s="39" t="s">
        <v>68</v>
      </c>
      <c r="C7" s="70" t="s">
        <v>71</v>
      </c>
      <c r="D7" s="71"/>
      <c r="E7" s="1"/>
      <c r="F7" s="1"/>
      <c r="G7" s="2"/>
      <c r="H7" s="20"/>
    </row>
    <row r="8" spans="2:8" ht="30" customHeight="1">
      <c r="B8" s="40" t="s">
        <v>76</v>
      </c>
      <c r="C8" s="72">
        <v>305000</v>
      </c>
      <c r="D8" s="73"/>
      <c r="E8" s="1"/>
      <c r="F8" s="1"/>
      <c r="G8" s="2"/>
      <c r="H8" s="20"/>
    </row>
    <row r="9" spans="2:8" ht="15.75" customHeight="1">
      <c r="B9" s="66"/>
      <c r="C9" s="67"/>
      <c r="D9" s="67"/>
      <c r="E9" s="1"/>
      <c r="F9" s="1"/>
      <c r="G9" s="2"/>
      <c r="H9" s="20"/>
    </row>
    <row r="10" spans="2:8" ht="15.75" customHeight="1">
      <c r="B10" s="76" t="s">
        <v>64</v>
      </c>
      <c r="C10" s="74" t="s">
        <v>1</v>
      </c>
      <c r="D10" s="78" t="s">
        <v>0</v>
      </c>
      <c r="E10" s="74" t="s">
        <v>8</v>
      </c>
      <c r="F10" s="74" t="s">
        <v>65</v>
      </c>
      <c r="G10" s="74" t="s">
        <v>66</v>
      </c>
      <c r="H10" s="20"/>
    </row>
    <row r="11" spans="2:7" ht="15.75" customHeight="1" thickBot="1">
      <c r="B11" s="77"/>
      <c r="C11" s="75"/>
      <c r="D11" s="79"/>
      <c r="E11" s="75"/>
      <c r="F11" s="75"/>
      <c r="G11" s="75"/>
    </row>
    <row r="12" spans="1:7" ht="98.25" thickBot="1">
      <c r="A12" s="26" t="s">
        <v>77</v>
      </c>
      <c r="B12" s="31" t="s">
        <v>6</v>
      </c>
      <c r="C12" s="44"/>
      <c r="D12" s="25">
        <v>2</v>
      </c>
      <c r="E12" s="52">
        <f aca="true" t="shared" si="0" ref="E12">C12*D12</f>
        <v>0</v>
      </c>
      <c r="F12" s="52"/>
      <c r="G12" s="56">
        <f aca="true" t="shared" si="1" ref="G12">F12+E12</f>
        <v>0</v>
      </c>
    </row>
    <row r="13" spans="1:7" ht="16.5" thickBot="1">
      <c r="A13" s="10"/>
      <c r="B13" s="11"/>
      <c r="C13" s="18" t="s">
        <v>78</v>
      </c>
      <c r="D13" s="13"/>
      <c r="E13" s="51">
        <f>E12</f>
        <v>0</v>
      </c>
      <c r="F13" s="51">
        <f>F12</f>
        <v>0</v>
      </c>
      <c r="G13" s="51">
        <f>G12</f>
        <v>0</v>
      </c>
    </row>
  </sheetData>
  <mergeCells count="11">
    <mergeCell ref="B2:E2"/>
    <mergeCell ref="B5:C5"/>
    <mergeCell ref="G10:G11"/>
    <mergeCell ref="C6:D6"/>
    <mergeCell ref="C7:D7"/>
    <mergeCell ref="C8:D8"/>
    <mergeCell ref="B10:B11"/>
    <mergeCell ref="C10:C11"/>
    <mergeCell ref="D10:D11"/>
    <mergeCell ref="E10:E11"/>
    <mergeCell ref="F10:F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3"/>
  <sheetViews>
    <sheetView workbookViewId="0" topLeftCell="A1">
      <selection activeCell="B2" sqref="B2:E2"/>
    </sheetView>
  </sheetViews>
  <sheetFormatPr defaultColWidth="9.140625" defaultRowHeight="15"/>
  <cols>
    <col min="2" max="2" width="35.140625" style="0" customWidth="1"/>
    <col min="3" max="3" width="23.28125" style="0" customWidth="1"/>
    <col min="4" max="4" width="12.00390625" style="0" customWidth="1"/>
    <col min="5" max="5" width="19.28125" style="0" customWidth="1"/>
    <col min="6" max="6" width="15.00390625" style="0" customWidth="1"/>
    <col min="7" max="7" width="19.140625" style="0" customWidth="1"/>
    <col min="8" max="8" width="15.00390625" style="0" customWidth="1"/>
  </cols>
  <sheetData>
    <row r="2" spans="2:8" ht="35.1" customHeight="1">
      <c r="B2" s="89" t="s">
        <v>87</v>
      </c>
      <c r="C2" s="88"/>
      <c r="D2" s="88"/>
      <c r="E2" s="88"/>
      <c r="F2" s="19"/>
      <c r="G2" s="19"/>
      <c r="H2" s="5"/>
    </row>
    <row r="3" spans="2:8" ht="35.1" customHeight="1">
      <c r="B3" s="36" t="s">
        <v>63</v>
      </c>
      <c r="C3" s="37"/>
      <c r="D3" s="37"/>
      <c r="E3" s="38"/>
      <c r="F3" s="1"/>
      <c r="G3" s="2"/>
      <c r="H3" s="20"/>
    </row>
    <row r="4" spans="2:8" ht="35.1" customHeight="1">
      <c r="B4" s="36" t="s">
        <v>83</v>
      </c>
      <c r="C4" s="37"/>
      <c r="D4" s="37"/>
      <c r="E4" s="38"/>
      <c r="F4" s="1"/>
      <c r="G4" s="2"/>
      <c r="H4" s="20"/>
    </row>
    <row r="5" spans="2:8" ht="35.1" customHeight="1">
      <c r="B5" s="68" t="s">
        <v>84</v>
      </c>
      <c r="C5" s="69"/>
      <c r="D5" s="37"/>
      <c r="E5" s="38"/>
      <c r="F5" s="1"/>
      <c r="G5" s="2"/>
      <c r="H5" s="20"/>
    </row>
    <row r="6" spans="2:8" ht="30" customHeight="1">
      <c r="B6" s="39" t="s">
        <v>67</v>
      </c>
      <c r="C6" s="70" t="s">
        <v>72</v>
      </c>
      <c r="D6" s="71"/>
      <c r="E6" s="1"/>
      <c r="F6" s="1"/>
      <c r="G6" s="2"/>
      <c r="H6" s="20"/>
    </row>
    <row r="7" spans="2:8" ht="30" customHeight="1">
      <c r="B7" s="39" t="s">
        <v>68</v>
      </c>
      <c r="C7" s="70" t="s">
        <v>73</v>
      </c>
      <c r="D7" s="71"/>
      <c r="E7" s="1"/>
      <c r="F7" s="1"/>
      <c r="G7" s="2"/>
      <c r="H7" s="20"/>
    </row>
    <row r="8" spans="2:8" ht="30" customHeight="1">
      <c r="B8" s="40" t="s">
        <v>76</v>
      </c>
      <c r="C8" s="72">
        <v>1070000</v>
      </c>
      <c r="D8" s="73"/>
      <c r="E8" s="1"/>
      <c r="F8" s="1"/>
      <c r="G8" s="2"/>
      <c r="H8" s="20"/>
    </row>
    <row r="9" spans="2:8" ht="15.75" customHeight="1">
      <c r="B9" s="66"/>
      <c r="C9" s="67"/>
      <c r="D9" s="67"/>
      <c r="E9" s="1"/>
      <c r="F9" s="1"/>
      <c r="G9" s="2"/>
      <c r="H9" s="20"/>
    </row>
    <row r="10" spans="2:8" ht="15.75" customHeight="1">
      <c r="B10" s="76" t="s">
        <v>64</v>
      </c>
      <c r="C10" s="74" t="s">
        <v>1</v>
      </c>
      <c r="D10" s="78" t="s">
        <v>0</v>
      </c>
      <c r="E10" s="74" t="s">
        <v>8</v>
      </c>
      <c r="F10" s="74" t="s">
        <v>65</v>
      </c>
      <c r="G10" s="74" t="s">
        <v>66</v>
      </c>
      <c r="H10" s="20"/>
    </row>
    <row r="11" spans="2:7" ht="15.75" customHeight="1" thickBot="1">
      <c r="B11" s="77"/>
      <c r="C11" s="75"/>
      <c r="D11" s="79"/>
      <c r="E11" s="75"/>
      <c r="F11" s="75"/>
      <c r="G11" s="75"/>
    </row>
    <row r="12" spans="1:7" ht="16.5" thickBot="1">
      <c r="A12" s="83" t="s">
        <v>79</v>
      </c>
      <c r="B12" s="28" t="s">
        <v>30</v>
      </c>
      <c r="C12" s="41"/>
      <c r="D12" s="23">
        <v>1</v>
      </c>
      <c r="E12" s="46">
        <f aca="true" t="shared" si="0" ref="E12:E42">C12*D12</f>
        <v>0</v>
      </c>
      <c r="F12" s="46"/>
      <c r="G12" s="46">
        <f aca="true" t="shared" si="1" ref="G12:G42">F12+E12</f>
        <v>0</v>
      </c>
    </row>
    <row r="13" spans="1:7" ht="16.5" thickBot="1">
      <c r="A13" s="84"/>
      <c r="B13" s="29" t="s">
        <v>31</v>
      </c>
      <c r="C13" s="42"/>
      <c r="D13" s="6">
        <v>2</v>
      </c>
      <c r="E13" s="49">
        <f>C13*D13</f>
        <v>0</v>
      </c>
      <c r="F13" s="46"/>
      <c r="G13" s="46">
        <f t="shared" si="1"/>
        <v>0</v>
      </c>
    </row>
    <row r="14" spans="1:7" ht="16.5" thickBot="1">
      <c r="A14" s="84"/>
      <c r="B14" s="29" t="s">
        <v>32</v>
      </c>
      <c r="C14" s="42"/>
      <c r="D14" s="6">
        <v>1</v>
      </c>
      <c r="E14" s="49">
        <f>C14*D14</f>
        <v>0</v>
      </c>
      <c r="F14" s="46"/>
      <c r="G14" s="46">
        <f t="shared" si="1"/>
        <v>0</v>
      </c>
    </row>
    <row r="15" spans="1:7" ht="16.5" thickBot="1">
      <c r="A15" s="84"/>
      <c r="B15" s="29" t="s">
        <v>33</v>
      </c>
      <c r="C15" s="42"/>
      <c r="D15" s="6">
        <v>2</v>
      </c>
      <c r="E15" s="49">
        <f>C15*D15</f>
        <v>0</v>
      </c>
      <c r="F15" s="46"/>
      <c r="G15" s="46">
        <f t="shared" si="1"/>
        <v>0</v>
      </c>
    </row>
    <row r="16" spans="1:7" ht="16.5" thickBot="1">
      <c r="A16" s="84"/>
      <c r="B16" s="29" t="s">
        <v>34</v>
      </c>
      <c r="C16" s="42"/>
      <c r="D16" s="6">
        <v>2</v>
      </c>
      <c r="E16" s="49">
        <f>C16*D16</f>
        <v>0</v>
      </c>
      <c r="F16" s="46"/>
      <c r="G16" s="46">
        <f t="shared" si="1"/>
        <v>0</v>
      </c>
    </row>
    <row r="17" spans="1:7" ht="16.5" thickBot="1">
      <c r="A17" s="84"/>
      <c r="B17" s="29" t="s">
        <v>35</v>
      </c>
      <c r="C17" s="42"/>
      <c r="D17" s="6">
        <v>2</v>
      </c>
      <c r="E17" s="49">
        <f>C17*D17</f>
        <v>0</v>
      </c>
      <c r="F17" s="46"/>
      <c r="G17" s="46">
        <f t="shared" si="1"/>
        <v>0</v>
      </c>
    </row>
    <row r="18" spans="1:7" ht="16.5" thickBot="1">
      <c r="A18" s="84"/>
      <c r="B18" s="32" t="s">
        <v>36</v>
      </c>
      <c r="C18" s="45"/>
      <c r="D18" s="6">
        <v>2</v>
      </c>
      <c r="E18" s="49">
        <f t="shared" si="0"/>
        <v>0</v>
      </c>
      <c r="F18" s="46"/>
      <c r="G18" s="46">
        <f t="shared" si="1"/>
        <v>0</v>
      </c>
    </row>
    <row r="19" spans="1:7" ht="16.5" thickBot="1">
      <c r="A19" s="84"/>
      <c r="B19" s="29" t="s">
        <v>37</v>
      </c>
      <c r="C19" s="42"/>
      <c r="D19" s="6">
        <v>4</v>
      </c>
      <c r="E19" s="49">
        <f t="shared" si="0"/>
        <v>0</v>
      </c>
      <c r="F19" s="46"/>
      <c r="G19" s="46">
        <f t="shared" si="1"/>
        <v>0</v>
      </c>
    </row>
    <row r="20" spans="1:7" ht="16.5" thickBot="1">
      <c r="A20" s="84"/>
      <c r="B20" s="29" t="s">
        <v>38</v>
      </c>
      <c r="C20" s="42"/>
      <c r="D20" s="6">
        <v>2</v>
      </c>
      <c r="E20" s="49">
        <f t="shared" si="0"/>
        <v>0</v>
      </c>
      <c r="F20" s="46"/>
      <c r="G20" s="46">
        <f t="shared" si="1"/>
        <v>0</v>
      </c>
    </row>
    <row r="21" spans="1:7" ht="16.5" thickBot="1">
      <c r="A21" s="84"/>
      <c r="B21" s="29" t="s">
        <v>39</v>
      </c>
      <c r="C21" s="42"/>
      <c r="D21" s="6">
        <v>1</v>
      </c>
      <c r="E21" s="49">
        <f t="shared" si="0"/>
        <v>0</v>
      </c>
      <c r="F21" s="46"/>
      <c r="G21" s="46">
        <f t="shared" si="1"/>
        <v>0</v>
      </c>
    </row>
    <row r="22" spans="1:7" ht="16.5" thickBot="1">
      <c r="A22" s="84"/>
      <c r="B22" s="29" t="s">
        <v>40</v>
      </c>
      <c r="C22" s="42"/>
      <c r="D22" s="6">
        <v>1</v>
      </c>
      <c r="E22" s="49">
        <f t="shared" si="0"/>
        <v>0</v>
      </c>
      <c r="F22" s="46"/>
      <c r="G22" s="46">
        <f t="shared" si="1"/>
        <v>0</v>
      </c>
    </row>
    <row r="23" spans="1:7" ht="16.5" thickBot="1">
      <c r="A23" s="84"/>
      <c r="B23" s="29" t="s">
        <v>41</v>
      </c>
      <c r="C23" s="42"/>
      <c r="D23" s="6">
        <v>1</v>
      </c>
      <c r="E23" s="49">
        <f t="shared" si="0"/>
        <v>0</v>
      </c>
      <c r="F23" s="46"/>
      <c r="G23" s="46">
        <f t="shared" si="1"/>
        <v>0</v>
      </c>
    </row>
    <row r="24" spans="1:7" ht="16.5" thickBot="1">
      <c r="A24" s="84"/>
      <c r="B24" s="29" t="s">
        <v>42</v>
      </c>
      <c r="C24" s="42"/>
      <c r="D24" s="6">
        <v>1</v>
      </c>
      <c r="E24" s="49">
        <f t="shared" si="0"/>
        <v>0</v>
      </c>
      <c r="F24" s="46"/>
      <c r="G24" s="46">
        <f t="shared" si="1"/>
        <v>0</v>
      </c>
    </row>
    <row r="25" spans="1:7" ht="16.5" thickBot="1">
      <c r="A25" s="84"/>
      <c r="B25" s="29" t="s">
        <v>43</v>
      </c>
      <c r="C25" s="42"/>
      <c r="D25" s="6">
        <v>1</v>
      </c>
      <c r="E25" s="49">
        <f t="shared" si="0"/>
        <v>0</v>
      </c>
      <c r="F25" s="46"/>
      <c r="G25" s="46">
        <f t="shared" si="1"/>
        <v>0</v>
      </c>
    </row>
    <row r="26" spans="1:7" ht="16.5" thickBot="1">
      <c r="A26" s="84"/>
      <c r="B26" s="29" t="s">
        <v>44</v>
      </c>
      <c r="C26" s="42"/>
      <c r="D26" s="6">
        <v>1</v>
      </c>
      <c r="E26" s="49">
        <f t="shared" si="0"/>
        <v>0</v>
      </c>
      <c r="F26" s="46"/>
      <c r="G26" s="46">
        <f t="shared" si="1"/>
        <v>0</v>
      </c>
    </row>
    <row r="27" spans="1:7" ht="16.5" thickBot="1">
      <c r="A27" s="84"/>
      <c r="B27" s="29" t="s">
        <v>45</v>
      </c>
      <c r="C27" s="42"/>
      <c r="D27" s="6">
        <v>1</v>
      </c>
      <c r="E27" s="49">
        <f t="shared" si="0"/>
        <v>0</v>
      </c>
      <c r="F27" s="46"/>
      <c r="G27" s="46">
        <f t="shared" si="1"/>
        <v>0</v>
      </c>
    </row>
    <row r="28" spans="1:7" ht="16.5" thickBot="1">
      <c r="A28" s="84"/>
      <c r="B28" s="29" t="s">
        <v>46</v>
      </c>
      <c r="C28" s="42"/>
      <c r="D28" s="6">
        <v>1</v>
      </c>
      <c r="E28" s="49">
        <f t="shared" si="0"/>
        <v>0</v>
      </c>
      <c r="F28" s="46"/>
      <c r="G28" s="46">
        <f t="shared" si="1"/>
        <v>0</v>
      </c>
    </row>
    <row r="29" spans="1:7" ht="16.5" thickBot="1">
      <c r="A29" s="84"/>
      <c r="B29" s="29" t="s">
        <v>47</v>
      </c>
      <c r="C29" s="42"/>
      <c r="D29" s="6">
        <v>1</v>
      </c>
      <c r="E29" s="49">
        <f t="shared" si="0"/>
        <v>0</v>
      </c>
      <c r="F29" s="46"/>
      <c r="G29" s="46">
        <f t="shared" si="1"/>
        <v>0</v>
      </c>
    </row>
    <row r="30" spans="1:7" ht="16.5" thickBot="1">
      <c r="A30" s="84"/>
      <c r="B30" s="29" t="s">
        <v>48</v>
      </c>
      <c r="C30" s="42"/>
      <c r="D30" s="6">
        <v>1</v>
      </c>
      <c r="E30" s="49">
        <f t="shared" si="0"/>
        <v>0</v>
      </c>
      <c r="F30" s="46"/>
      <c r="G30" s="46">
        <f t="shared" si="1"/>
        <v>0</v>
      </c>
    </row>
    <row r="31" spans="1:7" ht="16.5" thickBot="1">
      <c r="A31" s="84"/>
      <c r="B31" s="29" t="s">
        <v>49</v>
      </c>
      <c r="C31" s="42"/>
      <c r="D31" s="6">
        <v>1</v>
      </c>
      <c r="E31" s="49">
        <f t="shared" si="0"/>
        <v>0</v>
      </c>
      <c r="F31" s="46"/>
      <c r="G31" s="46">
        <f t="shared" si="1"/>
        <v>0</v>
      </c>
    </row>
    <row r="32" spans="1:7" ht="16.5" thickBot="1">
      <c r="A32" s="84"/>
      <c r="B32" s="29" t="s">
        <v>50</v>
      </c>
      <c r="C32" s="42"/>
      <c r="D32" s="6">
        <v>1</v>
      </c>
      <c r="E32" s="49">
        <f t="shared" si="0"/>
        <v>0</v>
      </c>
      <c r="F32" s="46"/>
      <c r="G32" s="46">
        <f t="shared" si="1"/>
        <v>0</v>
      </c>
    </row>
    <row r="33" spans="1:7" ht="16.5" thickBot="1">
      <c r="A33" s="84"/>
      <c r="B33" s="29" t="s">
        <v>51</v>
      </c>
      <c r="C33" s="42"/>
      <c r="D33" s="6">
        <v>1</v>
      </c>
      <c r="E33" s="49">
        <f t="shared" si="0"/>
        <v>0</v>
      </c>
      <c r="F33" s="46"/>
      <c r="G33" s="46">
        <f t="shared" si="1"/>
        <v>0</v>
      </c>
    </row>
    <row r="34" spans="1:7" ht="16.5" thickBot="1">
      <c r="A34" s="84"/>
      <c r="B34" s="29" t="s">
        <v>52</v>
      </c>
      <c r="C34" s="42"/>
      <c r="D34" s="6">
        <v>1</v>
      </c>
      <c r="E34" s="49">
        <f t="shared" si="0"/>
        <v>0</v>
      </c>
      <c r="F34" s="46"/>
      <c r="G34" s="46">
        <f t="shared" si="1"/>
        <v>0</v>
      </c>
    </row>
    <row r="35" spans="1:7" ht="16.5" thickBot="1">
      <c r="A35" s="84"/>
      <c r="B35" s="29" t="s">
        <v>53</v>
      </c>
      <c r="C35" s="42"/>
      <c r="D35" s="6">
        <v>1</v>
      </c>
      <c r="E35" s="49">
        <f t="shared" si="0"/>
        <v>0</v>
      </c>
      <c r="F35" s="46"/>
      <c r="G35" s="46">
        <f t="shared" si="1"/>
        <v>0</v>
      </c>
    </row>
    <row r="36" spans="1:7" ht="16.5" thickBot="1">
      <c r="A36" s="84"/>
      <c r="B36" s="29" t="s">
        <v>54</v>
      </c>
      <c r="C36" s="42"/>
      <c r="D36" s="6">
        <v>1</v>
      </c>
      <c r="E36" s="49">
        <f t="shared" si="0"/>
        <v>0</v>
      </c>
      <c r="F36" s="46"/>
      <c r="G36" s="46">
        <f t="shared" si="1"/>
        <v>0</v>
      </c>
    </row>
    <row r="37" spans="1:7" ht="16.5" thickBot="1">
      <c r="A37" s="84"/>
      <c r="B37" s="29" t="s">
        <v>55</v>
      </c>
      <c r="C37" s="42"/>
      <c r="D37" s="6">
        <v>1</v>
      </c>
      <c r="E37" s="49">
        <f t="shared" si="0"/>
        <v>0</v>
      </c>
      <c r="F37" s="46"/>
      <c r="G37" s="46">
        <f t="shared" si="1"/>
        <v>0</v>
      </c>
    </row>
    <row r="38" spans="1:7" ht="16.5" thickBot="1">
      <c r="A38" s="84"/>
      <c r="B38" s="32" t="s">
        <v>56</v>
      </c>
      <c r="C38" s="45"/>
      <c r="D38" s="6">
        <v>3</v>
      </c>
      <c r="E38" s="49">
        <f t="shared" si="0"/>
        <v>0</v>
      </c>
      <c r="F38" s="46"/>
      <c r="G38" s="46">
        <f t="shared" si="1"/>
        <v>0</v>
      </c>
    </row>
    <row r="39" spans="1:7" ht="16.5" thickBot="1">
      <c r="A39" s="84"/>
      <c r="B39" s="29" t="s">
        <v>57</v>
      </c>
      <c r="C39" s="42"/>
      <c r="D39" s="6">
        <v>1</v>
      </c>
      <c r="E39" s="49">
        <f>C39*D39</f>
        <v>0</v>
      </c>
      <c r="F39" s="46"/>
      <c r="G39" s="46">
        <f t="shared" si="1"/>
        <v>0</v>
      </c>
    </row>
    <row r="40" spans="1:7" ht="16.5" thickBot="1">
      <c r="A40" s="84"/>
      <c r="B40" s="29" t="s">
        <v>58</v>
      </c>
      <c r="C40" s="42"/>
      <c r="D40" s="6">
        <v>1</v>
      </c>
      <c r="E40" s="49">
        <f aca="true" t="shared" si="2" ref="E40">C40*D40</f>
        <v>0</v>
      </c>
      <c r="F40" s="46"/>
      <c r="G40" s="46">
        <f t="shared" si="1"/>
        <v>0</v>
      </c>
    </row>
    <row r="41" spans="1:7" ht="16.5" thickBot="1">
      <c r="A41" s="84"/>
      <c r="B41" s="32" t="s">
        <v>59</v>
      </c>
      <c r="C41" s="45"/>
      <c r="D41" s="6">
        <v>2</v>
      </c>
      <c r="E41" s="49">
        <f t="shared" si="0"/>
        <v>0</v>
      </c>
      <c r="F41" s="46"/>
      <c r="G41" s="46">
        <f t="shared" si="1"/>
        <v>0</v>
      </c>
    </row>
    <row r="42" spans="1:7" ht="16.5" thickBot="1">
      <c r="A42" s="85"/>
      <c r="B42" s="30" t="s">
        <v>60</v>
      </c>
      <c r="C42" s="43"/>
      <c r="D42" s="24">
        <v>1</v>
      </c>
      <c r="E42" s="50">
        <f t="shared" si="0"/>
        <v>0</v>
      </c>
      <c r="F42" s="46"/>
      <c r="G42" s="46">
        <f t="shared" si="1"/>
        <v>0</v>
      </c>
    </row>
    <row r="43" spans="1:7" ht="16.5" thickBot="1">
      <c r="A43" s="10"/>
      <c r="B43" s="11"/>
      <c r="C43" s="16" t="s">
        <v>80</v>
      </c>
      <c r="D43" s="2"/>
      <c r="E43" s="51">
        <f>SUM(E12:E42)</f>
        <v>0</v>
      </c>
      <c r="F43" s="51">
        <f aca="true" t="shared" si="3" ref="F43:G43">SUM(F12:F42)</f>
        <v>0</v>
      </c>
      <c r="G43" s="51">
        <f t="shared" si="3"/>
        <v>0</v>
      </c>
    </row>
  </sheetData>
  <mergeCells count="12">
    <mergeCell ref="B2:E2"/>
    <mergeCell ref="A12:A42"/>
    <mergeCell ref="B10:B11"/>
    <mergeCell ref="C10:C11"/>
    <mergeCell ref="D10:D11"/>
    <mergeCell ref="E10:E11"/>
    <mergeCell ref="B5:C5"/>
    <mergeCell ref="F10:F11"/>
    <mergeCell ref="G10:G11"/>
    <mergeCell ref="C6:D6"/>
    <mergeCell ref="C7:D7"/>
    <mergeCell ref="C8:D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4"/>
  <sheetViews>
    <sheetView tabSelected="1" workbookViewId="0" topLeftCell="A1">
      <selection activeCell="B2" sqref="B2:E2"/>
    </sheetView>
  </sheetViews>
  <sheetFormatPr defaultColWidth="9.140625" defaultRowHeight="15"/>
  <cols>
    <col min="2" max="2" width="35.140625" style="0" customWidth="1"/>
    <col min="3" max="3" width="23.28125" style="0" customWidth="1"/>
    <col min="4" max="4" width="12.00390625" style="0" customWidth="1"/>
    <col min="5" max="5" width="19.28125" style="0" customWidth="1"/>
    <col min="6" max="6" width="15.00390625" style="0" customWidth="1"/>
    <col min="7" max="7" width="19.140625" style="0" customWidth="1"/>
    <col min="8" max="8" width="15.00390625" style="0" customWidth="1"/>
  </cols>
  <sheetData>
    <row r="2" spans="2:8" ht="35.1" customHeight="1">
      <c r="B2" s="86" t="s">
        <v>88</v>
      </c>
      <c r="C2" s="88"/>
      <c r="D2" s="88"/>
      <c r="E2" s="88"/>
      <c r="F2" s="19"/>
      <c r="G2" s="19"/>
      <c r="H2" s="5"/>
    </row>
    <row r="3" spans="2:8" ht="35.1" customHeight="1">
      <c r="B3" s="36" t="s">
        <v>63</v>
      </c>
      <c r="C3" s="37"/>
      <c r="D3" s="37"/>
      <c r="E3" s="38"/>
      <c r="F3" s="1"/>
      <c r="G3" s="2"/>
      <c r="H3" s="20"/>
    </row>
    <row r="4" spans="2:8" ht="35.1" customHeight="1">
      <c r="B4" s="36" t="s">
        <v>83</v>
      </c>
      <c r="C4" s="37"/>
      <c r="D4" s="37"/>
      <c r="E4" s="38"/>
      <c r="F4" s="1"/>
      <c r="G4" s="2"/>
      <c r="H4" s="20"/>
    </row>
    <row r="5" spans="2:8" ht="35.1" customHeight="1">
      <c r="B5" s="68" t="s">
        <v>84</v>
      </c>
      <c r="C5" s="69"/>
      <c r="D5" s="37"/>
      <c r="E5" s="38"/>
      <c r="F5" s="1"/>
      <c r="G5" s="2"/>
      <c r="H5" s="20"/>
    </row>
    <row r="6" spans="2:4" ht="35.1" customHeight="1">
      <c r="B6" s="39" t="s">
        <v>67</v>
      </c>
      <c r="C6" s="70" t="s">
        <v>74</v>
      </c>
      <c r="D6" s="71"/>
    </row>
    <row r="7" spans="2:4" ht="35.1" customHeight="1">
      <c r="B7" s="39" t="s">
        <v>68</v>
      </c>
      <c r="C7" s="70" t="s">
        <v>75</v>
      </c>
      <c r="D7" s="71"/>
    </row>
    <row r="8" spans="2:4" ht="35.1" customHeight="1">
      <c r="B8" s="40" t="s">
        <v>76</v>
      </c>
      <c r="C8" s="72">
        <v>625000</v>
      </c>
      <c r="D8" s="73"/>
    </row>
    <row r="9" ht="15.75" customHeight="1"/>
    <row r="10" spans="2:7" ht="15">
      <c r="B10" s="76" t="s">
        <v>64</v>
      </c>
      <c r="C10" s="74" t="s">
        <v>1</v>
      </c>
      <c r="D10" s="78" t="s">
        <v>0</v>
      </c>
      <c r="E10" s="74" t="s">
        <v>8</v>
      </c>
      <c r="F10" s="74" t="s">
        <v>65</v>
      </c>
      <c r="G10" s="74" t="s">
        <v>66</v>
      </c>
    </row>
    <row r="11" spans="2:7" ht="15.75" thickBot="1">
      <c r="B11" s="77"/>
      <c r="C11" s="75"/>
      <c r="D11" s="79"/>
      <c r="E11" s="75"/>
      <c r="F11" s="75"/>
      <c r="G11" s="75"/>
    </row>
    <row r="12" spans="1:7" ht="16.5" thickBot="1">
      <c r="A12" s="80" t="s">
        <v>81</v>
      </c>
      <c r="B12" s="28" t="s">
        <v>7</v>
      </c>
      <c r="C12" s="46"/>
      <c r="D12" s="23">
        <v>1</v>
      </c>
      <c r="E12" s="46">
        <f aca="true" t="shared" si="0" ref="E12:E33">C12*D12</f>
        <v>0</v>
      </c>
      <c r="F12" s="46"/>
      <c r="G12" s="46">
        <f aca="true" t="shared" si="1" ref="G12:G33">F12+E12</f>
        <v>0</v>
      </c>
    </row>
    <row r="13" spans="1:7" ht="16.5" thickBot="1">
      <c r="A13" s="81"/>
      <c r="B13" s="29" t="s">
        <v>9</v>
      </c>
      <c r="C13" s="42"/>
      <c r="D13" s="6">
        <v>3</v>
      </c>
      <c r="E13" s="49">
        <f>C13*D13</f>
        <v>0</v>
      </c>
      <c r="F13" s="46"/>
      <c r="G13" s="46">
        <f t="shared" si="1"/>
        <v>0</v>
      </c>
    </row>
    <row r="14" spans="1:7" ht="16.5" thickBot="1">
      <c r="A14" s="81"/>
      <c r="B14" s="32" t="s">
        <v>10</v>
      </c>
      <c r="C14" s="47"/>
      <c r="D14" s="27">
        <v>4</v>
      </c>
      <c r="E14" s="47">
        <f t="shared" si="0"/>
        <v>0</v>
      </c>
      <c r="F14" s="46"/>
      <c r="G14" s="46">
        <f t="shared" si="1"/>
        <v>0</v>
      </c>
    </row>
    <row r="15" spans="1:7" ht="16.5" thickBot="1">
      <c r="A15" s="81"/>
      <c r="B15" s="32" t="s">
        <v>11</v>
      </c>
      <c r="C15" s="47"/>
      <c r="D15" s="27">
        <v>1</v>
      </c>
      <c r="E15" s="47">
        <f t="shared" si="0"/>
        <v>0</v>
      </c>
      <c r="F15" s="46"/>
      <c r="G15" s="46">
        <f t="shared" si="1"/>
        <v>0</v>
      </c>
    </row>
    <row r="16" spans="1:7" ht="16.5" thickBot="1">
      <c r="A16" s="81"/>
      <c r="B16" s="29" t="s">
        <v>12</v>
      </c>
      <c r="C16" s="42"/>
      <c r="D16" s="6">
        <v>1</v>
      </c>
      <c r="E16" s="49">
        <f t="shared" si="0"/>
        <v>0</v>
      </c>
      <c r="F16" s="46"/>
      <c r="G16" s="46">
        <f t="shared" si="1"/>
        <v>0</v>
      </c>
    </row>
    <row r="17" spans="1:7" ht="16.5" thickBot="1">
      <c r="A17" s="81"/>
      <c r="B17" s="33" t="s">
        <v>13</v>
      </c>
      <c r="C17" s="48"/>
      <c r="D17" s="34">
        <v>1</v>
      </c>
      <c r="E17" s="49">
        <f t="shared" si="0"/>
        <v>0</v>
      </c>
      <c r="F17" s="46"/>
      <c r="G17" s="46">
        <f t="shared" si="1"/>
        <v>0</v>
      </c>
    </row>
    <row r="18" spans="1:7" ht="16.5" thickBot="1">
      <c r="A18" s="81"/>
      <c r="B18" s="33" t="s">
        <v>14</v>
      </c>
      <c r="C18" s="48"/>
      <c r="D18" s="34">
        <v>1</v>
      </c>
      <c r="E18" s="49">
        <f t="shared" si="0"/>
        <v>0</v>
      </c>
      <c r="F18" s="46"/>
      <c r="G18" s="46">
        <f t="shared" si="1"/>
        <v>0</v>
      </c>
    </row>
    <row r="19" spans="1:7" ht="16.5" thickBot="1">
      <c r="A19" s="81"/>
      <c r="B19" s="33" t="s">
        <v>15</v>
      </c>
      <c r="C19" s="48"/>
      <c r="D19" s="34">
        <v>1</v>
      </c>
      <c r="E19" s="49">
        <f t="shared" si="0"/>
        <v>0</v>
      </c>
      <c r="F19" s="46"/>
      <c r="G19" s="46">
        <f t="shared" si="1"/>
        <v>0</v>
      </c>
    </row>
    <row r="20" spans="1:7" ht="16.5" thickBot="1">
      <c r="A20" s="81"/>
      <c r="B20" s="33" t="s">
        <v>16</v>
      </c>
      <c r="C20" s="48"/>
      <c r="D20" s="34">
        <v>1</v>
      </c>
      <c r="E20" s="49">
        <f t="shared" si="0"/>
        <v>0</v>
      </c>
      <c r="F20" s="46"/>
      <c r="G20" s="46">
        <f t="shared" si="1"/>
        <v>0</v>
      </c>
    </row>
    <row r="21" spans="1:7" ht="16.5" thickBot="1">
      <c r="A21" s="81"/>
      <c r="B21" s="33" t="s">
        <v>17</v>
      </c>
      <c r="C21" s="48"/>
      <c r="D21" s="34">
        <v>1</v>
      </c>
      <c r="E21" s="49">
        <f t="shared" si="0"/>
        <v>0</v>
      </c>
      <c r="F21" s="46"/>
      <c r="G21" s="46">
        <f t="shared" si="1"/>
        <v>0</v>
      </c>
    </row>
    <row r="22" spans="1:7" ht="16.5" thickBot="1">
      <c r="A22" s="81"/>
      <c r="B22" s="33" t="s">
        <v>18</v>
      </c>
      <c r="C22" s="48"/>
      <c r="D22" s="34">
        <v>1</v>
      </c>
      <c r="E22" s="49">
        <f t="shared" si="0"/>
        <v>0</v>
      </c>
      <c r="F22" s="46"/>
      <c r="G22" s="46">
        <f t="shared" si="1"/>
        <v>0</v>
      </c>
    </row>
    <row r="23" spans="1:7" ht="16.5" thickBot="1">
      <c r="A23" s="81"/>
      <c r="B23" s="33" t="s">
        <v>19</v>
      </c>
      <c r="C23" s="48"/>
      <c r="D23" s="34">
        <v>1</v>
      </c>
      <c r="E23" s="49">
        <f t="shared" si="0"/>
        <v>0</v>
      </c>
      <c r="F23" s="46"/>
      <c r="G23" s="46">
        <f t="shared" si="1"/>
        <v>0</v>
      </c>
    </row>
    <row r="24" spans="1:7" ht="16.5" thickBot="1">
      <c r="A24" s="81"/>
      <c r="B24" s="21" t="s">
        <v>20</v>
      </c>
      <c r="C24" s="42"/>
      <c r="D24" s="6">
        <v>1</v>
      </c>
      <c r="E24" s="49">
        <f t="shared" si="0"/>
        <v>0</v>
      </c>
      <c r="F24" s="46"/>
      <c r="G24" s="46">
        <f t="shared" si="1"/>
        <v>0</v>
      </c>
    </row>
    <row r="25" spans="1:7" ht="16.5" thickBot="1">
      <c r="A25" s="81"/>
      <c r="B25" s="21" t="s">
        <v>21</v>
      </c>
      <c r="C25" s="49"/>
      <c r="D25" s="6">
        <v>1</v>
      </c>
      <c r="E25" s="47">
        <f t="shared" si="0"/>
        <v>0</v>
      </c>
      <c r="F25" s="46"/>
      <c r="G25" s="46">
        <f t="shared" si="1"/>
        <v>0</v>
      </c>
    </row>
    <row r="26" spans="1:7" ht="16.5" thickBot="1">
      <c r="A26" s="81"/>
      <c r="B26" s="21" t="s">
        <v>22</v>
      </c>
      <c r="C26" s="49"/>
      <c r="D26" s="6">
        <v>1</v>
      </c>
      <c r="E26" s="47">
        <f t="shared" si="0"/>
        <v>0</v>
      </c>
      <c r="F26" s="46"/>
      <c r="G26" s="46">
        <f t="shared" si="1"/>
        <v>0</v>
      </c>
    </row>
    <row r="27" spans="1:7" ht="16.5" thickBot="1">
      <c r="A27" s="81"/>
      <c r="B27" s="21" t="s">
        <v>23</v>
      </c>
      <c r="C27" s="49"/>
      <c r="D27" s="6">
        <v>1</v>
      </c>
      <c r="E27" s="47">
        <f t="shared" si="0"/>
        <v>0</v>
      </c>
      <c r="F27" s="46"/>
      <c r="G27" s="46">
        <f t="shared" si="1"/>
        <v>0</v>
      </c>
    </row>
    <row r="28" spans="1:7" ht="16.5" thickBot="1">
      <c r="A28" s="81"/>
      <c r="B28" s="21" t="s">
        <v>24</v>
      </c>
      <c r="C28" s="49"/>
      <c r="D28" s="6">
        <v>1</v>
      </c>
      <c r="E28" s="47">
        <f t="shared" si="0"/>
        <v>0</v>
      </c>
      <c r="F28" s="46"/>
      <c r="G28" s="46">
        <f t="shared" si="1"/>
        <v>0</v>
      </c>
    </row>
    <row r="29" spans="1:7" ht="16.5" thickBot="1">
      <c r="A29" s="81"/>
      <c r="B29" s="21" t="s">
        <v>25</v>
      </c>
      <c r="C29" s="42"/>
      <c r="D29" s="6">
        <v>6</v>
      </c>
      <c r="E29" s="49">
        <f>C29*D29</f>
        <v>0</v>
      </c>
      <c r="F29" s="46"/>
      <c r="G29" s="46">
        <f t="shared" si="1"/>
        <v>0</v>
      </c>
    </row>
    <row r="30" spans="1:7" ht="16.5" thickBot="1">
      <c r="A30" s="81"/>
      <c r="B30" s="21" t="s">
        <v>26</v>
      </c>
      <c r="C30" s="49"/>
      <c r="D30" s="6">
        <v>1</v>
      </c>
      <c r="E30" s="47">
        <f t="shared" si="0"/>
        <v>0</v>
      </c>
      <c r="F30" s="46"/>
      <c r="G30" s="46">
        <f t="shared" si="1"/>
        <v>0</v>
      </c>
    </row>
    <row r="31" spans="1:7" ht="16.5" thickBot="1">
      <c r="A31" s="81"/>
      <c r="B31" s="21" t="s">
        <v>27</v>
      </c>
      <c r="C31" s="42"/>
      <c r="D31" s="6">
        <v>6</v>
      </c>
      <c r="E31" s="49">
        <f>C31*D31</f>
        <v>0</v>
      </c>
      <c r="F31" s="46"/>
      <c r="G31" s="46">
        <f t="shared" si="1"/>
        <v>0</v>
      </c>
    </row>
    <row r="32" spans="1:7" ht="16.5" thickBot="1">
      <c r="A32" s="81"/>
      <c r="B32" s="32" t="s">
        <v>28</v>
      </c>
      <c r="C32" s="47"/>
      <c r="D32" s="27">
        <v>1</v>
      </c>
      <c r="E32" s="47">
        <f t="shared" si="0"/>
        <v>0</v>
      </c>
      <c r="F32" s="46"/>
      <c r="G32" s="46">
        <f t="shared" si="1"/>
        <v>0</v>
      </c>
    </row>
    <row r="33" spans="1:7" ht="16.5" thickBot="1">
      <c r="A33" s="82"/>
      <c r="B33" s="30" t="s">
        <v>29</v>
      </c>
      <c r="C33" s="43"/>
      <c r="D33" s="24">
        <v>1</v>
      </c>
      <c r="E33" s="50">
        <f t="shared" si="0"/>
        <v>0</v>
      </c>
      <c r="F33" s="46"/>
      <c r="G33" s="46">
        <f t="shared" si="1"/>
        <v>0</v>
      </c>
    </row>
    <row r="34" spans="1:7" ht="16.5" thickBot="1">
      <c r="A34" s="10"/>
      <c r="B34" s="14"/>
      <c r="C34" s="16" t="s">
        <v>82</v>
      </c>
      <c r="D34" s="2"/>
      <c r="E34" s="51">
        <f>SUM(E12:E33)</f>
        <v>0</v>
      </c>
      <c r="F34" s="51">
        <f aca="true" t="shared" si="2" ref="F34:G34">SUM(F12:F33)</f>
        <v>0</v>
      </c>
      <c r="G34" s="51">
        <f t="shared" si="2"/>
        <v>0</v>
      </c>
    </row>
  </sheetData>
  <mergeCells count="12">
    <mergeCell ref="B2:E2"/>
    <mergeCell ref="E10:E11"/>
    <mergeCell ref="F10:F11"/>
    <mergeCell ref="G10:G11"/>
    <mergeCell ref="C6:D6"/>
    <mergeCell ref="C7:D7"/>
    <mergeCell ref="C8:D8"/>
    <mergeCell ref="B5:C5"/>
    <mergeCell ref="A12:A33"/>
    <mergeCell ref="B10:B11"/>
    <mergeCell ref="C10:C11"/>
    <mergeCell ref="D10:D1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SJNTW423CER2-215143244-772612</_dlc_DocId>
    <_dlc_DocIdUrl xmlns="669acb4e-bfff-43fa-93ec-c15ea9074887">
      <Url>https://lfhk.sharepoint.com/sites/dokumentylf/opvvv/_layouts/15/DocIdRedir.aspx?ID=SJNTW423CER2-215143244-772612</Url>
      <Description>SJNTW423CER2-215143244-772612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1EF9C-BDC3-48BA-9A6B-F803DAE79A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A082D5-35E8-4199-B110-AB22ADBFE6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3D797-2681-44BD-972C-C91B5F1BB399}">
  <ds:schemaRefs>
    <ds:schemaRef ds:uri="a382f03f-8bc2-4236-8784-717856c9a0af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a0fb027-fc1e-4a6c-89e2-f17a48a992a6"/>
    <ds:schemaRef ds:uri="669acb4e-bfff-43fa-93ec-c15ea907488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4D83713-0C0F-4C3A-81CB-690C464AD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LD</cp:lastModifiedBy>
  <cp:lastPrinted>2017-12-04T08:56:31Z</cp:lastPrinted>
  <dcterms:created xsi:type="dcterms:W3CDTF">2016-07-14T19:44:00Z</dcterms:created>
  <dcterms:modified xsi:type="dcterms:W3CDTF">2018-03-25T14:41:44Z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44ce2422-dabd-46a5-afab-3840ec446e68</vt:lpwstr>
  </property>
</Properties>
</file>