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 24 IESoviny-/2 Příprava + podepsaná výzva/"/>
    </mc:Choice>
  </mc:AlternateContent>
  <xr:revisionPtr revIDLastSave="0" documentId="13_ncr:1_{E0BE603B-6F7E-3149-A082-5B68468CA6F7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3" i="1"/>
  <c r="I3" i="1" s="1"/>
  <c r="F9" i="1" l="1"/>
  <c r="F8" i="1" s="1"/>
</calcChain>
</file>

<file path=xl/sharedStrings.xml><?xml version="1.0" encoding="utf-8"?>
<sst xmlns="http://schemas.openxmlformats.org/spreadsheetml/2006/main" count="41" uniqueCount="33">
  <si>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</si>
  <si>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</si>
  <si>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</si>
  <si>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</si>
  <si>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</si>
  <si>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</si>
  <si>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</si>
  <si>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</si>
  <si>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</si>
  <si>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</si>
  <si>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</si>
  <si>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</si>
  <si>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</si>
  <si>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</si>
  <si>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</si>
  <si>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</si>
  <si>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</si>
  <si>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</si>
  <si>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</si>
  <si>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</si>
  <si>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PC IES</t>
  </si>
  <si>
    <t>Zabezpečení PC IES</t>
  </si>
  <si>
    <t>Monitor IES</t>
  </si>
  <si>
    <t>Monitor o velikosti 27" s IPS panelem (například: LG UltraFine 27US500‑W)
Rozlišení min. 4K UHD (3840 × 2160)
Jas min. 300 cd/m², kontrast min. 1000 : 1
Vlastnosti min.: Barevný gamut ≥ 90 % DCI‑P3, 10-bit, HDR10, odezva ≤ 5 ms GtG, obnovovací frekvence 60 Hz, Nízkomodulační technologie proti blikání, režim pro čtení
Bílý rám s téměř bezrámečkovým designem
Konektivita min.: DisplayPort + 2× HDMI + 3,5 mm audio výstup
Ergonomický stojan (naklápění), VESA 100×100 mm
Záruka: min. 2 roky (cena nesmí překročit 6 107,- Kč bez DPH/ ks)</t>
  </si>
  <si>
    <t xml:space="preserve">Monitor o velikosti 27" s IPS panelem (například 27″ monitor ASUS ROG Strix XG27ACS)
Rozlišení minimálně 2560×1440 (QHD) s obnovovací frekvencí min. 180 Hz, odezva ≤ 1 ms GtG
Vlastnosti min.: jas: min. 350 cd/m² (SDR) a 400 cd/m² v HDR, kontrast 1000:1, barevný gamut: min. 97 % DCI‑P3, 133 % sRGB, Podpora HDR10, certifikace DisplayHDR 400
Herní technologie: ELMB Sync, Adaptive‑Sync (G‑Sync/FreeSync), Shadow Boost, GamePlus
Konektivita min.: 1× DP 1.4, 1× HDMI 2.0, 1× USB‑C (DP Alt Mode + minimálně 7,5 W PD), 1× 3,5 mm audio
Stojan: výška, tilt, swivel, pivot, VESA 100×100 mm, Kensington lock, držák na telefon
Záruka: min. 3 roky (cena nesmí překročit 4 049,- Kč bez DPH/ ks)
</t>
  </si>
  <si>
    <t>30213300-8 – Stolní počítače</t>
  </si>
  <si>
    <t>30231310-3 – Ploché monitory</t>
  </si>
  <si>
    <t>Požadujeme mechanický zámek pro fyzické zabezpečení notebooku, kompatibilní se slotem typu Kensington (tzv. T-bar).
Zámek musí být vybaven klíčkovým mechanismem (Master Keyed) a ocelovým lankem o délce min. 1,5 m.
Ocelové lanko musí mít vinylový povrch a být odolné proti přeštípnutí.
Záruka: min. 2 roky (cena nesmí překročit 144,- Kč bez DPH/ ks)</t>
  </si>
  <si>
    <t>FSV UK
Opletalova 26, 110 00 Praha 1</t>
  </si>
  <si>
    <t>Stolní PC (například: Dell OptiPlex 7020 SFF)
Procesor: Vícejádrový procesor s minimálně 12 výpočetními vlákny a dosaženým skóre minimálně PassMark CPU Mark 19 000.
Operační paměť min. 16 GB DDR5, rozšiřitelná na 64 GB, s minimálně jedním volným slotem.
Úložiště: SSD typu M.2 NVMe, kapacita min. 512 GB, rozhraní PCIe 4.0.
Grafika: Integrované grafické jádro podporující 4K výstup, kompatibilní s DirectX 12.
Výstupní porty musí umožnit připojení dvou digitálních monitorů (např. HDMI, DisplayPort, USB-C).
Síťové připojení: Integrovaná síťová karta 1 Gbps (RJ-45).
Porty (minimální):
Přední: 2× USB 2.0, 1× USB 3.2 Gen 1, 1× USB-C (s DP Alt Mode), kombinovaný audio výstup
Zadní: 2× USB 2.0, 2× USB 3.2 Gen 1, 1× HDMI, 1× DisplayPort, 1× RJ‑45
Napájecí zdroj:
Výkon minimálně 180 W, certifikace 80 PLUS Bronze.
Konstrukce: Small Form Factor, rozměry do cca 300 × 100 × 300 mm, hmotnost max. 6 kg.OS:Počítač musí být dodán s předinstalovaným 64bitovým operačním systémem s možností připojení do prostředí domény Active Directory (uživatelské profily na síti, skupinové politiky, zásady nasazení aplikací apod.).
Systém musí podporovat firemní správu zařízení a umožňovat vzdálenou konfiguraci pomocí nástrojů typu MDM nebo Group Policy.
Součástí musí být licence bez časového omezení pro trvalé firemní použití.
V rámci záruky požadujeme možnost zajistit opravu zařízení na místě u zákazníka, a to v pracovních dnech bez zbytečného odkladu (reakční doba do následujícího pracovního dne nebo ekvivalentní technické řešení).
Záruka: min. 3 roky (cena nesmí překročit 15 463,- Kč bez DPH/ ks)</t>
  </si>
  <si>
    <t>Stolní PC (například: Dell Vostro 3030 SFF) 
Procesor: Vícejádrový procesor s minimálně 20 výpočetními vlákny a skóre PassMark CPU Mark minimálně 27 000.
Operační paměť: Min. 16 GB DDR5, rozšiřitelná na 64 GB, s volným slotem.
Úložiště: SSD typu M.2 NVMe, kapacita min. 1 000 GB, rozhraní PCIe 4.0.
Grafika: Integrovaná grafika s podporou 4K výstupu, kompatibilní s DirectX 12.
Výstupní porty musí umožnit připojení dvou digitálních monitorů.
Síťová konektivita: Integrované rozhraní 1 Gbps Ethernet RJ‑45. Podpora pro rozšíření o Wi-Fi 6 výhodou.
Porty (minimálně):
Přední: 2× USB 2.0, 1× USB 3.2 Gen 1, 1× USB-C (s DP Alt Mode), audio jack
Zadní: 2× USB 2.0, 2× USB 3.2 Gen 1, 1× HDMI, 1× DisplayPort, 1× RJ-45
Napájení:
Minimálně 180 W, certifikace 80 PLUS Bronze.
Konstrukce:
Small Form Factor, rozměry do 300 × 100 × 300 mm, hmotnost do 6 kg.
Beznástrojový přístup, zajištění proti otevření, možnost zabezpečení (Kensington lock).
OS: Počítač musí být dodán s předinstalovaným 64bitovým operačním systémem s možností připojení do prostředí domény Active Directory (uživatelské profily na síti, skupinové politiky, zásady nasazení aplikací apod.).
Systém musí podporovat firemní správu zařízení a umožňovat vzdálenou konfiguraci pomocí nástrojů typu MDM nebo Group Policy.
Součástí musí být licence bez časového omezení pro trvalé firemní použití.
V rámci záruky požadujeme možnost zajistit opravu zařízení na místě u zákazníka, a to v pracovních dnech bez zbytečného odkladu (reakční doba do následujícího pracovního dne nebo ekvivalentní technické řešení).
Záruka: min. 3 roky (cena nesmí překročit 18 735,- Kč bez DPH/ ks)</t>
  </si>
  <si>
    <t>Výzva č. 24 v DNS „UK FSV – DNS dodávky standardní techniky ICT 2025-2028“ - Fakulta sociálních věd Univerzity Karlovy  
Příloha č. 1 – Technická specifikace cenová nabídka</t>
  </si>
  <si>
    <t>30237200-1-Počítačová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</si>
</sst>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al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2"/>
  <sheetViews>
    <sheetView tabSelected="1" topLeftCell="A4" zoomScaleNormal="100" workbookViewId="0">
      <selection activeCell="D3" sqref="D3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4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6" x14ac:dyDescent="0.15">
      <c r="A3" s="6">
        <v>1</v>
      </c>
      <c r="B3" s="21" t="s">
        <v>20</v>
      </c>
      <c r="C3" s="23" t="s">
        <v>30</v>
      </c>
      <c r="D3" s="5"/>
      <c r="E3" s="5"/>
      <c r="F3" s="19">
        <v>2</v>
      </c>
      <c r="G3" s="20"/>
      <c r="H3" s="8">
        <f t="shared" ref="H3:H7" si="0">G3*1.21</f>
        <v>0</v>
      </c>
      <c r="I3" s="8">
        <f t="shared" ref="I3:I7" si="1">H3*F3</f>
        <v>0</v>
      </c>
      <c r="J3" s="13" t="s">
        <v>28</v>
      </c>
      <c r="K3" s="13" t="s">
        <v>25</v>
      </c>
      <c r="L3" s="7">
        <v>250423</v>
      </c>
      <c r="M3" s="22"/>
      <c r="N3" s="22"/>
    </row>
    <row r="4" spans="1:29" ht="280" x14ac:dyDescent="0.15">
      <c r="A4" s="6">
        <v>2</v>
      </c>
      <c r="B4" s="21" t="s">
        <v>20</v>
      </c>
      <c r="C4" s="23" t="s">
        <v>29</v>
      </c>
      <c r="D4" s="5"/>
      <c r="E4" s="5"/>
      <c r="F4" s="19">
        <v>22</v>
      </c>
      <c r="G4" s="20"/>
      <c r="H4" s="8">
        <f t="shared" si="0"/>
        <v>0</v>
      </c>
      <c r="I4" s="8">
        <f t="shared" si="1"/>
        <v>0</v>
      </c>
      <c r="J4" s="13" t="s">
        <v>28</v>
      </c>
      <c r="K4" s="13" t="s">
        <v>25</v>
      </c>
      <c r="L4" s="7">
        <v>250423</v>
      </c>
      <c r="M4" s="22"/>
      <c r="N4" s="22"/>
    </row>
    <row r="5" spans="1:29" ht="56" x14ac:dyDescent="0.15">
      <c r="A5" s="6">
        <v>3</v>
      </c>
      <c r="B5" s="21" t="s">
        <v>21</v>
      </c>
      <c r="C5" s="23" t="s">
        <v>27</v>
      </c>
      <c r="D5" s="5"/>
      <c r="E5" s="5"/>
      <c r="F5" s="19">
        <v>24</v>
      </c>
      <c r="G5" s="20"/>
      <c r="H5" s="8">
        <f t="shared" si="0"/>
        <v>0</v>
      </c>
      <c r="I5" s="8">
        <f t="shared" si="1"/>
        <v>0</v>
      </c>
      <c r="J5" s="13" t="s">
        <v>28</v>
      </c>
      <c r="K5" s="13" t="s">
        <v>32</v>
      </c>
      <c r="L5" s="7">
        <v>250423</v>
      </c>
      <c r="M5" s="22"/>
      <c r="N5" s="22"/>
    </row>
    <row r="6" spans="1:29" ht="126" x14ac:dyDescent="0.15">
      <c r="A6" s="6">
        <v>4</v>
      </c>
      <c r="B6" s="21" t="s">
        <v>22</v>
      </c>
      <c r="C6" s="23" t="s">
        <v>23</v>
      </c>
      <c r="D6" s="5"/>
      <c r="E6" s="5"/>
      <c r="F6" s="19">
        <v>1</v>
      </c>
      <c r="G6" s="20"/>
      <c r="H6" s="8">
        <f t="shared" si="0"/>
        <v>0</v>
      </c>
      <c r="I6" s="8">
        <f t="shared" si="1"/>
        <v>0</v>
      </c>
      <c r="J6" s="13" t="s">
        <v>28</v>
      </c>
      <c r="K6" s="13" t="s">
        <v>26</v>
      </c>
      <c r="L6" s="7">
        <v>250391</v>
      </c>
      <c r="M6" s="22"/>
      <c r="N6" s="22"/>
    </row>
    <row r="7" spans="1:29" ht="126" x14ac:dyDescent="0.15">
      <c r="A7" s="6">
        <v>5</v>
      </c>
      <c r="B7" s="21" t="s">
        <v>22</v>
      </c>
      <c r="C7" s="23" t="s">
        <v>24</v>
      </c>
      <c r="D7" s="5"/>
      <c r="E7" s="5"/>
      <c r="F7" s="19">
        <v>1</v>
      </c>
      <c r="G7" s="20"/>
      <c r="H7" s="8">
        <f t="shared" si="0"/>
        <v>0</v>
      </c>
      <c r="I7" s="8">
        <f t="shared" si="1"/>
        <v>0</v>
      </c>
      <c r="J7" s="13" t="s">
        <v>28</v>
      </c>
      <c r="K7" s="13" t="s">
        <v>26</v>
      </c>
      <c r="L7" s="7">
        <v>250390</v>
      </c>
      <c r="M7" s="22"/>
      <c r="N7" s="22"/>
    </row>
    <row r="8" spans="1:29" ht="15.75" customHeight="1" x14ac:dyDescent="0.15">
      <c r="A8" s="26" t="s">
        <v>11</v>
      </c>
      <c r="B8" s="27"/>
      <c r="C8" s="27"/>
      <c r="D8" s="14"/>
      <c r="E8" s="14"/>
      <c r="F8" s="28">
        <f>F9/1.21</f>
        <v>0</v>
      </c>
      <c r="G8" s="29"/>
      <c r="H8" s="29"/>
      <c r="I8" s="29"/>
      <c r="J8" s="15"/>
      <c r="K8" s="15"/>
      <c r="L8" s="16"/>
      <c r="M8" s="22"/>
    </row>
    <row r="9" spans="1:29" ht="15.75" customHeight="1" thickBot="1" x14ac:dyDescent="0.2">
      <c r="A9" s="30" t="s">
        <v>12</v>
      </c>
      <c r="B9" s="31"/>
      <c r="C9" s="31"/>
      <c r="D9" s="17"/>
      <c r="E9" s="17"/>
      <c r="F9" s="32">
        <f>SUM(I3:I7)</f>
        <v>0</v>
      </c>
      <c r="G9" s="33"/>
      <c r="H9" s="33"/>
      <c r="I9" s="33"/>
      <c r="J9" s="17"/>
      <c r="K9" s="17"/>
      <c r="L9" s="18"/>
    </row>
    <row r="10" spans="1:29" ht="15.75" customHeight="1" x14ac:dyDescent="0.15">
      <c r="A10" s="2"/>
      <c r="F10" s="2"/>
      <c r="G10" s="3"/>
      <c r="H10" s="3"/>
      <c r="I10" s="3"/>
      <c r="J10" s="3"/>
      <c r="K10" s="3"/>
      <c r="L10" s="3"/>
    </row>
    <row r="11" spans="1:29" ht="15.75" customHeight="1" x14ac:dyDescent="0.2">
      <c r="A11" s="2"/>
      <c r="C11" s="4" t="s">
        <v>13</v>
      </c>
      <c r="F11" s="2"/>
    </row>
    <row r="12" spans="1:29" ht="15.75" customHeight="1" x14ac:dyDescent="0.15">
      <c r="A12" s="2"/>
      <c r="F12" s="2"/>
    </row>
    <row r="13" spans="1:29" ht="15.75" customHeight="1" x14ac:dyDescent="0.2">
      <c r="A13" s="2"/>
      <c r="C13" s="4" t="s">
        <v>14</v>
      </c>
      <c r="F13" s="2"/>
    </row>
    <row r="14" spans="1:29" ht="15.75" customHeight="1" x14ac:dyDescent="0.2">
      <c r="A14" s="2"/>
      <c r="C14" s="4" t="s">
        <v>15</v>
      </c>
      <c r="F14" s="2"/>
    </row>
    <row r="15" spans="1:29" ht="15.75" customHeight="1" x14ac:dyDescent="0.2">
      <c r="A15" s="2"/>
      <c r="C15" s="4" t="s">
        <v>16</v>
      </c>
      <c r="F15" s="2"/>
    </row>
    <row r="16" spans="1:29" ht="15.75" customHeight="1" x14ac:dyDescent="0.2">
      <c r="A16" s="2"/>
      <c r="C16" s="4" t="s">
        <v>17</v>
      </c>
      <c r="F16" s="2"/>
    </row>
    <row r="17" spans="1:6" ht="15.75" customHeight="1" x14ac:dyDescent="0.2">
      <c r="A17" s="2"/>
      <c r="C17" s="4" t="s">
        <v>18</v>
      </c>
      <c r="F17" s="2"/>
    </row>
    <row r="18" spans="1:6" ht="15.75" customHeight="1" x14ac:dyDescent="0.15">
      <c r="A18" s="2"/>
      <c r="F18" s="2"/>
    </row>
    <row r="19" spans="1:6" ht="15.75" customHeight="1" x14ac:dyDescent="0.2">
      <c r="A19" s="2"/>
      <c r="C19" s="4" t="s">
        <v>19</v>
      </c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</sheetData>
  <mergeCells count="5">
    <mergeCell ref="A1:L1"/>
    <mergeCell ref="A8:C8"/>
    <mergeCell ref="F8:I8"/>
    <mergeCell ref="A9:C9"/>
    <mergeCell ref="F9:I9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24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2025-03-04T12:15:01Z</cp:lastPrinted>
  <dcterms:created xsi:type="dcterms:W3CDTF">2016-08-01T15:32:31Z</dcterms:created>
  <dcterms:modified xsi:type="dcterms:W3CDTF">2025-08-05T12:32:36Z</dcterms:modified>
</cp:coreProperties>
</file>