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19440" windowHeight="79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<sst xmlns="http://schemas.openxmlformats.org/spreadsheetml/2006/main" count="29" uniqueCount="23">
  <si>
    <t>bez DPH</t>
  </si>
  <si>
    <t>včetně DPH</t>
  </si>
  <si>
    <t>x</t>
  </si>
  <si>
    <t>CELKEM</t>
  </si>
  <si>
    <t>DPH v %</t>
  </si>
  <si>
    <t>DPH v Kč</t>
  </si>
  <si>
    <t>Poznámky: Ceny uveďte za realizaci předmětu plnění jako cenu konečnou a nepřekročitelnou zahrnující veškeré náklady vynaložené v souvislosti s plněním zakázky, a to s přesností na 2 desetinná místa! Uchazeč vyplní pouze buňky zvýrazněné zelenou barvou.</t>
  </si>
  <si>
    <t>Předpokládaný počet ks</t>
  </si>
  <si>
    <t>Nabídková cena za 1 ks</t>
  </si>
  <si>
    <t>Nabídková cena za předpokládaný počet ks</t>
  </si>
  <si>
    <t>Veřejná zakázka: Živné půdy pro mikrobiologii</t>
  </si>
  <si>
    <t>Druh živné půdy</t>
  </si>
  <si>
    <t>Middlebrook 7H9 bujón</t>
  </si>
  <si>
    <t>Middlebrook 7H9 bujón s přídavkem OADC dle pokynů</t>
  </si>
  <si>
    <t>Šulova půda</t>
  </si>
  <si>
    <t>Vaječná půda Ogawa</t>
  </si>
  <si>
    <t>Middlebrook 7H10</t>
  </si>
  <si>
    <t>Middlebrook 7H11</t>
  </si>
  <si>
    <t>uveďte v %</t>
  </si>
  <si>
    <t>Přirážka k ceně za urgentní dodávku živných půd do 24 hodin od objednání</t>
  </si>
  <si>
    <t>Specifikace předmětu plnění včetně cenové nabídky</t>
  </si>
  <si>
    <t>Löwenstein – Jensen ve zkumavce s víčkem o celkové délce 16 cm a průměru 14 mm</t>
  </si>
  <si>
    <t>Löwenstein – Jensen v Petriho misce o průměru 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</si>
</sst>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164" fontId="5" fillId="4" borderId="6" xfId="0" applyNumberFormat="1" applyFont="1" applyFill="1" applyBorder="1" applyAlignment="1">
      <alignment horizontal="center" wrapText="1"/>
    </xf>
    <xf numFmtId="4" fontId="5" fillId="4" borderId="7" xfId="0" applyNumberFormat="1" applyFont="1" applyFill="1" applyBorder="1" applyAlignment="1">
      <alignment horizontal="center" wrapText="1"/>
    </xf>
    <xf numFmtId="164" fontId="7" fillId="0" borderId="7" xfId="2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4" fontId="5" fillId="0" borderId="7" xfId="0" applyNumberFormat="1" applyFont="1" applyFill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4" fontId="5" fillId="4" borderId="1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9" fillId="0" borderId="16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5" fillId="4" borderId="14" xfId="0" applyNumberFormat="1" applyFont="1" applyFill="1" applyBorder="1" applyAlignment="1">
      <alignment horizontal="center" wrapText="1"/>
    </xf>
    <xf numFmtId="164" fontId="5" fillId="6" borderId="22" xfId="0" applyNumberFormat="1" applyFont="1" applyFill="1" applyBorder="1" applyAlignment="1">
      <alignment horizontal="center" wrapText="1"/>
    </xf>
    <xf numFmtId="164" fontId="5" fillId="6" borderId="23" xfId="0" applyNumberFormat="1" applyFont="1" applyFill="1" applyBorder="1" applyAlignment="1">
      <alignment horizontal="center" wrapText="1"/>
    </xf>
    <xf numFmtId="164" fontId="5" fillId="6" borderId="24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9" fillId="0" borderId="15" xfId="0" applyNumberFormat="1" applyFont="1" applyBorder="1" applyAlignment="1">
      <alignment horizontal="center" wrapText="1"/>
    </xf>
    <xf numFmtId="164" fontId="5" fillId="4" borderId="26" xfId="0" applyNumberFormat="1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164" fontId="7" fillId="0" borderId="27" xfId="2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18</xdr:row>
      <xdr:rowOff>76200</xdr:rowOff>
    </xdr:from>
    <xdr:to>
      <xdr:col>5</xdr:col>
      <xdr:colOff>619125</xdr:colOff>
      <xdr:row>25</xdr:row>
      <xdr:rowOff>19050</xdr:rowOff>
    </xdr:to>
    <xdr:pic>
      <xdr:nvPicPr>
        <xdr:cNvPr id="5" name="Obrázek 4" descr="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200" y="6410325"/>
          <a:ext cx="31623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 topLeftCell="A1">
      <selection activeCell="B10" sqref="B10"/>
    </sheetView>
  </sheetViews>
  <sheetFormatPr defaultColWidth="9.140625" defaultRowHeight="15"/>
  <cols>
    <col min="1" max="1" width="31.57421875" style="1" customWidth="1"/>
    <col min="2" max="2" width="14.57421875" style="1" customWidth="1"/>
    <col min="3" max="3" width="13.421875" style="1" customWidth="1"/>
    <col min="4" max="4" width="9.140625" style="1" customWidth="1"/>
    <col min="5" max="5" width="10.57421875" style="1" customWidth="1"/>
    <col min="6" max="6" width="12.8515625" style="1" customWidth="1"/>
    <col min="7" max="7" width="12.00390625" style="1" customWidth="1"/>
    <col min="8" max="8" width="9.140625" style="1" customWidth="1"/>
    <col min="9" max="9" width="10.140625" style="1" customWidth="1"/>
    <col min="10" max="10" width="13.28125" style="1" customWidth="1"/>
    <col min="11" max="16384" width="9.140625" style="1" customWidth="1"/>
  </cols>
  <sheetData>
    <row r="1" spans="1:10" ht="15.75">
      <c r="A1" s="4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4"/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</row>
    <row r="4" spans="1:10" ht="16.5" thickBot="1">
      <c r="A4" s="4"/>
      <c r="B4" s="6"/>
      <c r="C4" s="6"/>
      <c r="D4" s="6"/>
      <c r="E4" s="6"/>
      <c r="F4" s="6"/>
      <c r="G4" s="6"/>
      <c r="H4" s="6"/>
      <c r="I4" s="6"/>
      <c r="J4" s="6"/>
    </row>
    <row r="5" spans="1:10" s="2" customFormat="1" ht="30" customHeight="1" thickBot="1">
      <c r="A5" s="33" t="s">
        <v>11</v>
      </c>
      <c r="B5" s="33" t="s">
        <v>7</v>
      </c>
      <c r="C5" s="35" t="s">
        <v>8</v>
      </c>
      <c r="D5" s="36"/>
      <c r="E5" s="36"/>
      <c r="F5" s="37"/>
      <c r="G5" s="35" t="s">
        <v>9</v>
      </c>
      <c r="H5" s="36"/>
      <c r="I5" s="36"/>
      <c r="J5" s="37"/>
    </row>
    <row r="6" spans="1:10" s="3" customFormat="1" ht="39.75" customHeight="1" thickBot="1">
      <c r="A6" s="34"/>
      <c r="B6" s="34"/>
      <c r="C6" s="7" t="s">
        <v>0</v>
      </c>
      <c r="D6" s="8" t="s">
        <v>4</v>
      </c>
      <c r="E6" s="9" t="s">
        <v>5</v>
      </c>
      <c r="F6" s="10" t="s">
        <v>1</v>
      </c>
      <c r="G6" s="7" t="s">
        <v>0</v>
      </c>
      <c r="H6" s="8" t="s">
        <v>4</v>
      </c>
      <c r="I6" s="9" t="s">
        <v>5</v>
      </c>
      <c r="J6" s="10" t="s">
        <v>1</v>
      </c>
    </row>
    <row r="7" spans="1:10" s="2" customFormat="1" ht="30" customHeight="1" thickBot="1">
      <c r="A7" s="44" t="s">
        <v>12</v>
      </c>
      <c r="B7" s="28">
        <v>3000</v>
      </c>
      <c r="C7" s="12"/>
      <c r="D7" s="13"/>
      <c r="E7" s="14">
        <f>C7*D7/100</f>
        <v>0</v>
      </c>
      <c r="F7" s="15">
        <f>C7+E7</f>
        <v>0</v>
      </c>
      <c r="G7" s="16">
        <f>C7*B7</f>
        <v>0</v>
      </c>
      <c r="H7" s="17">
        <f>D7</f>
        <v>0</v>
      </c>
      <c r="I7" s="14">
        <f>G7*H7/100</f>
        <v>0</v>
      </c>
      <c r="J7" s="15">
        <f>G7+I7</f>
        <v>0</v>
      </c>
    </row>
    <row r="8" spans="1:10" s="2" customFormat="1" ht="30" customHeight="1" thickBot="1">
      <c r="A8" s="11" t="s">
        <v>13</v>
      </c>
      <c r="B8" s="29">
        <v>4000</v>
      </c>
      <c r="C8" s="12"/>
      <c r="D8" s="24"/>
      <c r="E8" s="14">
        <f aca="true" t="shared" si="0" ref="E8:E14">C8*D8/100</f>
        <v>0</v>
      </c>
      <c r="F8" s="15">
        <f aca="true" t="shared" si="1" ref="F8:F14">C8+E8</f>
        <v>0</v>
      </c>
      <c r="G8" s="16">
        <f aca="true" t="shared" si="2" ref="G8:G14">C8*B8</f>
        <v>0</v>
      </c>
      <c r="H8" s="17">
        <f aca="true" t="shared" si="3" ref="H8:H14">D8</f>
        <v>0</v>
      </c>
      <c r="I8" s="14">
        <f aca="true" t="shared" si="4" ref="I8:I14">G8*H8/100</f>
        <v>0</v>
      </c>
      <c r="J8" s="15">
        <f aca="true" t="shared" si="5" ref="J8:J14">G8+I8</f>
        <v>0</v>
      </c>
    </row>
    <row r="9" spans="1:10" s="2" customFormat="1" ht="30" customHeight="1" thickBot="1">
      <c r="A9" s="11" t="s">
        <v>14</v>
      </c>
      <c r="B9" s="29">
        <v>200</v>
      </c>
      <c r="C9" s="12"/>
      <c r="D9" s="24"/>
      <c r="E9" s="14">
        <f t="shared" si="0"/>
        <v>0</v>
      </c>
      <c r="F9" s="15">
        <f t="shared" si="1"/>
        <v>0</v>
      </c>
      <c r="G9" s="16">
        <f t="shared" si="2"/>
        <v>0</v>
      </c>
      <c r="H9" s="17">
        <f t="shared" si="3"/>
        <v>0</v>
      </c>
      <c r="I9" s="14">
        <f t="shared" si="4"/>
        <v>0</v>
      </c>
      <c r="J9" s="15">
        <f t="shared" si="5"/>
        <v>0</v>
      </c>
    </row>
    <row r="10" spans="1:10" s="2" customFormat="1" ht="47.25" customHeight="1" thickBot="1">
      <c r="A10" s="39" t="s">
        <v>21</v>
      </c>
      <c r="B10" s="29">
        <v>1000</v>
      </c>
      <c r="C10" s="12"/>
      <c r="D10" s="24"/>
      <c r="E10" s="14">
        <f t="shared" si="0"/>
        <v>0</v>
      </c>
      <c r="F10" s="15">
        <f t="shared" si="1"/>
        <v>0</v>
      </c>
      <c r="G10" s="16">
        <f t="shared" si="2"/>
        <v>0</v>
      </c>
      <c r="H10" s="17">
        <f t="shared" si="3"/>
        <v>0</v>
      </c>
      <c r="I10" s="14">
        <f t="shared" si="4"/>
        <v>0</v>
      </c>
      <c r="J10" s="15">
        <f t="shared" si="5"/>
        <v>0</v>
      </c>
    </row>
    <row r="11" spans="1:10" s="2" customFormat="1" ht="32.25" customHeight="1" thickBot="1">
      <c r="A11" s="39" t="s">
        <v>22</v>
      </c>
      <c r="B11" s="29">
        <v>9000</v>
      </c>
      <c r="C11" s="12"/>
      <c r="D11" s="24"/>
      <c r="E11" s="14">
        <f t="shared" si="0"/>
        <v>0</v>
      </c>
      <c r="F11" s="15">
        <f t="shared" si="1"/>
        <v>0</v>
      </c>
      <c r="G11" s="16">
        <f t="shared" si="2"/>
        <v>0</v>
      </c>
      <c r="H11" s="17">
        <f t="shared" si="3"/>
        <v>0</v>
      </c>
      <c r="I11" s="14">
        <f t="shared" si="4"/>
        <v>0</v>
      </c>
      <c r="J11" s="15">
        <f t="shared" si="5"/>
        <v>0</v>
      </c>
    </row>
    <row r="12" spans="1:10" s="2" customFormat="1" ht="30" customHeight="1" thickBot="1">
      <c r="A12" s="11" t="s">
        <v>15</v>
      </c>
      <c r="B12" s="29">
        <v>200</v>
      </c>
      <c r="C12" s="12"/>
      <c r="D12" s="24"/>
      <c r="E12" s="14">
        <f t="shared" si="0"/>
        <v>0</v>
      </c>
      <c r="F12" s="15">
        <f t="shared" si="1"/>
        <v>0</v>
      </c>
      <c r="G12" s="16">
        <f t="shared" si="2"/>
        <v>0</v>
      </c>
      <c r="H12" s="17">
        <f t="shared" si="3"/>
        <v>0</v>
      </c>
      <c r="I12" s="14">
        <f t="shared" si="4"/>
        <v>0</v>
      </c>
      <c r="J12" s="15">
        <f t="shared" si="5"/>
        <v>0</v>
      </c>
    </row>
    <row r="13" spans="1:10" s="2" customFormat="1" ht="30" customHeight="1" thickBot="1">
      <c r="A13" s="38" t="s">
        <v>16</v>
      </c>
      <c r="B13" s="29">
        <v>300</v>
      </c>
      <c r="C13" s="12"/>
      <c r="D13" s="24"/>
      <c r="E13" s="14">
        <f t="shared" si="0"/>
        <v>0</v>
      </c>
      <c r="F13" s="15">
        <f t="shared" si="1"/>
        <v>0</v>
      </c>
      <c r="G13" s="16">
        <f t="shared" si="2"/>
        <v>0</v>
      </c>
      <c r="H13" s="17">
        <f t="shared" si="3"/>
        <v>0</v>
      </c>
      <c r="I13" s="14">
        <f t="shared" si="4"/>
        <v>0</v>
      </c>
      <c r="J13" s="15">
        <f t="shared" si="5"/>
        <v>0</v>
      </c>
    </row>
    <row r="14" spans="1:10" s="2" customFormat="1" ht="30" customHeight="1" thickBot="1">
      <c r="A14" s="45" t="s">
        <v>17</v>
      </c>
      <c r="B14" s="46">
        <v>300</v>
      </c>
      <c r="C14" s="47"/>
      <c r="D14" s="48"/>
      <c r="E14" s="49">
        <f t="shared" si="0"/>
        <v>0</v>
      </c>
      <c r="F14" s="22">
        <f t="shared" si="1"/>
        <v>0</v>
      </c>
      <c r="G14" s="50">
        <f t="shared" si="2"/>
        <v>0</v>
      </c>
      <c r="H14" s="51">
        <f t="shared" si="3"/>
        <v>0</v>
      </c>
      <c r="I14" s="49">
        <f t="shared" si="4"/>
        <v>0</v>
      </c>
      <c r="J14" s="22">
        <f t="shared" si="5"/>
        <v>0</v>
      </c>
    </row>
    <row r="15" spans="1:10" s="2" customFormat="1" ht="30" customHeight="1" thickBot="1">
      <c r="A15" s="26" t="s">
        <v>19</v>
      </c>
      <c r="B15" s="40" t="s">
        <v>18</v>
      </c>
      <c r="C15" s="41"/>
      <c r="D15" s="42"/>
      <c r="E15" s="42"/>
      <c r="F15" s="42"/>
      <c r="G15" s="42"/>
      <c r="H15" s="42"/>
      <c r="I15" s="42"/>
      <c r="J15" s="43"/>
    </row>
    <row r="16" spans="1:10" s="2" customFormat="1" ht="30" customHeight="1" thickBot="1">
      <c r="A16" s="27" t="s">
        <v>3</v>
      </c>
      <c r="B16" s="18">
        <f>SUM(B7:B14)</f>
        <v>18000</v>
      </c>
      <c r="C16" s="19" t="s">
        <v>2</v>
      </c>
      <c r="D16" s="20" t="s">
        <v>2</v>
      </c>
      <c r="E16" s="21">
        <f>SUM(E7:E14)</f>
        <v>0</v>
      </c>
      <c r="F16" s="22">
        <f>SUM(F7:F14)</f>
        <v>0</v>
      </c>
      <c r="G16" s="23">
        <f>SUM(G7:G14)</f>
        <v>0</v>
      </c>
      <c r="H16" s="20" t="s">
        <v>2</v>
      </c>
      <c r="I16" s="21">
        <f>SUM(I7:I14)</f>
        <v>0</v>
      </c>
      <c r="J16" s="22">
        <f>SUM(J7:J14)</f>
        <v>0</v>
      </c>
    </row>
    <row r="17" spans="1:10" ht="30.75" customHeight="1" thickBot="1">
      <c r="A17" s="30" t="s">
        <v>6</v>
      </c>
      <c r="B17" s="31"/>
      <c r="C17" s="31"/>
      <c r="D17" s="31"/>
      <c r="E17" s="31"/>
      <c r="F17" s="31"/>
      <c r="G17" s="31"/>
      <c r="H17" s="31"/>
      <c r="I17" s="31"/>
      <c r="J17" s="32"/>
    </row>
    <row r="18" ht="15">
      <c r="A18" s="25"/>
    </row>
    <row r="19" ht="15">
      <c r="A19" s="25"/>
    </row>
    <row r="26" ht="15"/>
    <row r="29" ht="15">
      <c r="B29"/>
    </row>
  </sheetData>
  <mergeCells count="6">
    <mergeCell ref="A17:J17"/>
    <mergeCell ref="A5:A6"/>
    <mergeCell ref="B5:B6"/>
    <mergeCell ref="C5:F5"/>
    <mergeCell ref="G5:J5"/>
    <mergeCell ref="C15:J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Petra Benešová</cp:lastModifiedBy>
  <cp:lastPrinted>2014-02-17T12:20:45Z</cp:lastPrinted>
  <dcterms:created xsi:type="dcterms:W3CDTF">2013-01-17T18:35:17Z</dcterms:created>
  <dcterms:modified xsi:type="dcterms:W3CDTF">2014-02-28T10:37:32Z</dcterms:modified>
  <cp:category/>
  <cp:version/>
  <cp:contentType/>
  <cp:contentStatus/>
</cp:coreProperties>
</file>