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71_25_10 x Ex. Disk, dokovací stanice\2_ZD final\"/>
    </mc:Choice>
  </mc:AlternateContent>
  <xr:revisionPtr revIDLastSave="0" documentId="13_ncr:1_{64FD9FF4-D6F3-4DA2-BFC6-BEA53415C9C0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ídková cena" sheetId="1" r:id="rId1"/>
    <sheet name="1 Externí Harddisk" sheetId="2" r:id="rId2"/>
    <sheet name="2 USB-C dokovací stanice" sheetId="3" r:id="rId3"/>
  </sheets>
  <definedNames>
    <definedName name="_xlnm.Print_Area" localSheetId="1">'1 Externí Harddisk'!$A$1:$E$10</definedName>
    <definedName name="_xlnm.Print_Area" localSheetId="2">'2 USB-C dokovací stanice'!$A$1:$E$14</definedName>
    <definedName name="_xlnm.Print_Area" localSheetId="0">'Nabídková cena'!$A$1:$G$22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F5" i="1"/>
  <c r="G5" i="1" s="1"/>
  <c r="E5" i="1"/>
  <c r="F4" i="1"/>
  <c r="G4" i="1" s="1"/>
  <c r="E4" i="1"/>
  <c r="F10" i="1" l="1"/>
  <c r="G10" i="1" s="1"/>
</calcChain>
</file>

<file path=xl/sharedStrings.xml><?xml version="1.0" encoding="utf-8"?>
<sst xmlns="http://schemas.openxmlformats.org/spreadsheetml/2006/main" count="70" uniqueCount="47">
  <si>
    <t>číslo položky</t>
  </si>
  <si>
    <t>Název položky
NABÍZENÝ MODEL</t>
  </si>
  <si>
    <t>Počet ks</t>
  </si>
  <si>
    <t>Cena 1 ks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</si>
  <si>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</si>
  <si>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</si>
  <si>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</si>
  <si>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</si>
  <si>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DPH 21 %
nabídkové ceny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</si>
  <si>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</si>
  <si>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</si>
  <si>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</si>
  <si>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</si>
  <si>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</si>
  <si>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</si>
  <si>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</si>
  <si>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</si>
  <si>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</si>
  <si>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</si>
  <si>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Základní parametry</t>
  </si>
  <si>
    <t>Externí pevný disk</t>
  </si>
  <si>
    <t>ANO</t>
  </si>
  <si>
    <t>Kapacita</t>
  </si>
  <si>
    <t>Rozměr</t>
  </si>
  <si>
    <t>3.5``</t>
  </si>
  <si>
    <t>Rozhraní</t>
  </si>
  <si>
    <t>USB 3.0</t>
  </si>
  <si>
    <t>Další informace</t>
  </si>
  <si>
    <t>USB-C dokovací stanice</t>
  </si>
  <si>
    <t>HDMI port</t>
  </si>
  <si>
    <t>VGA port</t>
  </si>
  <si>
    <t>audio jack</t>
  </si>
  <si>
    <t>USB 3.0 port</t>
  </si>
  <si>
    <t>Ethernet RJ-45</t>
  </si>
  <si>
    <t>ANO - 10/100/1000</t>
  </si>
  <si>
    <t>1 x</t>
  </si>
  <si>
    <t>USB-C port</t>
  </si>
  <si>
    <t>3 x</t>
  </si>
  <si>
    <t>SD a microSD slot</t>
  </si>
  <si>
    <t xml:space="preserve">TABULKA NABÍDKOVÉ CENY 
</t>
  </si>
  <si>
    <t>Externí pevný disk:</t>
  </si>
  <si>
    <t>USB-C dokovací stanice:</t>
  </si>
  <si>
    <t>č. faktury</t>
  </si>
  <si>
    <t>NABÍZENÝ MODEL:
….....................................
part number …....................</t>
  </si>
  <si>
    <t>28 TB</t>
  </si>
  <si>
    <t>Nabídková cena 
celkem 
Kč bez DPH</t>
  </si>
  <si>
    <t>Nabídková cena
celkem 
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</si>
</sst>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rgb="FFCBDEED"/>
        <bgColor rgb="FFDCE6F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1" xfId="0" applyFill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1" fillId="0" borderId="0" xfId="0" applyFont="1" applyAlignment="1" applyProtection="1">
      <alignment horizontal="left" wrapText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9" fillId="0" borderId="1" xfId="0" applyNumberFormat="1" applyFont="1" applyBorder="1" applyAlignment="1" applyProtection="1">
      <alignment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vertical="center" wrapText="1"/>
    </xf>
    <xf numFmtId="0" fontId="3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0" fillId="0" borderId="0" xfId="0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0" fontId="0" fillId="5" borderId="1" xfId="0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0"/>
  <sheetViews>
    <sheetView tabSelected="1" topLeftCell="A4" zoomScale="70" zoomScaleNormal="70" workbookViewId="0">
      <selection activeCell="N10" sqref="N10"/>
    </sheetView>
  </sheetViews>
  <sheetFormatPr defaultColWidth="10.44140625" defaultRowHeight="14.4" x14ac:dyDescent="0.3"/>
  <cols>
    <col min="1" max="1" width="9.33203125" style="4" customWidth="1"/>
    <col min="2" max="2" width="32.33203125" style="4" customWidth="1"/>
    <col min="3" max="3" width="18.77734375" style="4" customWidth="1"/>
    <col min="4" max="4" width="18.109375" style="4" customWidth="1"/>
    <col min="5" max="5" width="20.33203125" style="4" customWidth="1"/>
    <col min="6" max="6" width="19.88671875" style="4" customWidth="1"/>
    <col min="7" max="7" width="19.109375" style="4" customWidth="1"/>
    <col min="8" max="8" width="2" style="4" customWidth="1"/>
    <col min="9" max="9" width="15" style="4" customWidth="1"/>
    <col min="10" max="256" width="8.77734375" style="4" customWidth="1"/>
    <col min="257" max="16384" width="10.44140625" style="4"/>
  </cols>
  <sheetData>
    <row r="1" spans="1:256" ht="52.5" customHeight="1" x14ac:dyDescent="0.4">
      <c r="A1" s="10" t="s">
        <v>39</v>
      </c>
      <c r="B1" s="10"/>
      <c r="C1" s="10"/>
      <c r="D1" s="10"/>
      <c r="E1" s="10"/>
      <c r="F1" s="10"/>
      <c r="G1" s="10"/>
      <c r="H1" s="11"/>
      <c r="I1" s="11"/>
    </row>
    <row r="2" spans="1:256" x14ac:dyDescent="0.3">
      <c r="A2" s="11"/>
      <c r="B2" s="11"/>
      <c r="C2" s="11"/>
      <c r="D2" s="11"/>
      <c r="E2" s="11"/>
      <c r="F2" s="11"/>
      <c r="G2" s="11"/>
      <c r="H2" s="11"/>
      <c r="I2" s="11"/>
    </row>
    <row r="3" spans="1:256" ht="43.8" customHeight="1" x14ac:dyDescent="0.3">
      <c r="A3" s="12" t="s">
        <v>0</v>
      </c>
      <c r="B3" s="13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1"/>
      <c r="I3" s="14" t="s">
        <v>42</v>
      </c>
    </row>
    <row r="4" spans="1:256" ht="61.8" customHeight="1" x14ac:dyDescent="0.3">
      <c r="A4" s="15">
        <v>1</v>
      </c>
      <c r="B4" s="1" t="s">
        <v>40</v>
      </c>
      <c r="C4" s="16">
        <v>10</v>
      </c>
      <c r="D4" s="2"/>
      <c r="E4" s="17">
        <f>C4*D4</f>
        <v>0</v>
      </c>
      <c r="F4" s="17">
        <f>E4*0.21</f>
        <v>0</v>
      </c>
      <c r="G4" s="17">
        <f>E4+F4</f>
        <v>0</v>
      </c>
      <c r="H4" s="11"/>
      <c r="I4" s="18">
        <v>115250126</v>
      </c>
    </row>
    <row r="5" spans="1:256" ht="62.4" customHeight="1" x14ac:dyDescent="0.3">
      <c r="A5" s="15">
        <v>2</v>
      </c>
      <c r="B5" s="1" t="s">
        <v>41</v>
      </c>
      <c r="C5" s="16">
        <v>4</v>
      </c>
      <c r="D5" s="2"/>
      <c r="E5" s="17">
        <f>C5*D5</f>
        <v>0</v>
      </c>
      <c r="F5" s="17">
        <f>E5*0.21</f>
        <v>0</v>
      </c>
      <c r="G5" s="17">
        <f>E5+F5</f>
        <v>0</v>
      </c>
      <c r="H5" s="11"/>
      <c r="I5" s="19"/>
    </row>
    <row r="6" spans="1:256" x14ac:dyDescent="0.3">
      <c r="A6" s="20"/>
      <c r="B6" s="21"/>
      <c r="C6" s="22"/>
      <c r="D6" s="23"/>
      <c r="E6" s="23"/>
      <c r="F6" s="23"/>
      <c r="G6" s="23"/>
      <c r="H6" s="24"/>
      <c r="I6" s="2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ht="86.25" customHeight="1" x14ac:dyDescent="0.3">
      <c r="A7" s="11"/>
      <c r="B7" s="25" t="s">
        <v>7</v>
      </c>
      <c r="C7" s="25"/>
      <c r="D7" s="25"/>
      <c r="E7" s="25"/>
      <c r="F7" s="25"/>
      <c r="G7" s="25"/>
      <c r="H7" s="11"/>
      <c r="I7" s="11"/>
    </row>
    <row r="8" spans="1:256" ht="22.2" customHeight="1" x14ac:dyDescent="0.3">
      <c r="A8" s="11"/>
      <c r="B8" s="11"/>
      <c r="C8" s="11"/>
      <c r="D8" s="11"/>
      <c r="E8" s="11"/>
      <c r="F8" s="11"/>
      <c r="G8" s="11"/>
      <c r="H8" s="11"/>
      <c r="I8" s="11"/>
    </row>
    <row r="9" spans="1:256" ht="68.55" customHeight="1" x14ac:dyDescent="0.3">
      <c r="A9" s="11"/>
      <c r="B9" s="11"/>
      <c r="C9" s="11"/>
      <c r="D9" s="11"/>
      <c r="E9" s="26" t="s">
        <v>45</v>
      </c>
      <c r="F9" s="27" t="s">
        <v>8</v>
      </c>
      <c r="G9" s="28" t="s">
        <v>46</v>
      </c>
      <c r="H9" s="11"/>
      <c r="I9" s="11"/>
    </row>
    <row r="10" spans="1:256" ht="68.55" customHeight="1" x14ac:dyDescent="0.3">
      <c r="A10" s="11"/>
      <c r="B10" s="11"/>
      <c r="C10" s="11"/>
      <c r="D10" s="11"/>
      <c r="E10" s="29">
        <f>E4+E5</f>
        <v>0</v>
      </c>
      <c r="F10" s="30">
        <f>E10*0.21</f>
        <v>0</v>
      </c>
      <c r="G10" s="31">
        <f>E10+F10</f>
        <v>0</v>
      </c>
      <c r="H10" s="11"/>
      <c r="I10" s="11"/>
    </row>
    <row r="11" spans="1:256" x14ac:dyDescent="0.3">
      <c r="A11" s="11"/>
      <c r="B11" s="11"/>
      <c r="C11" s="11"/>
      <c r="D11" s="11"/>
      <c r="E11" s="11"/>
      <c r="F11" s="11"/>
      <c r="G11" s="11"/>
      <c r="H11" s="11"/>
      <c r="I11" s="11"/>
    </row>
    <row r="12" spans="1:256" ht="18" x14ac:dyDescent="0.35">
      <c r="A12" s="11"/>
      <c r="B12" s="32" t="s">
        <v>9</v>
      </c>
      <c r="C12" s="32"/>
      <c r="D12" s="32"/>
      <c r="E12" s="32"/>
      <c r="F12" s="11"/>
      <c r="G12" s="11"/>
      <c r="H12" s="11"/>
      <c r="I12" s="11"/>
    </row>
    <row r="13" spans="1:256" ht="18" x14ac:dyDescent="0.35">
      <c r="A13" s="11"/>
      <c r="B13" s="32" t="s">
        <v>10</v>
      </c>
      <c r="C13" s="32"/>
      <c r="D13" s="32"/>
      <c r="E13" s="32"/>
      <c r="F13" s="11"/>
      <c r="G13" s="11"/>
      <c r="H13" s="11"/>
      <c r="I13" s="11"/>
    </row>
    <row r="14" spans="1:256" ht="18" x14ac:dyDescent="0.35">
      <c r="A14" s="11"/>
      <c r="B14" s="32" t="s">
        <v>11</v>
      </c>
      <c r="C14" s="32"/>
      <c r="D14" s="32"/>
      <c r="E14" s="32"/>
      <c r="F14" s="11"/>
      <c r="G14" s="11"/>
      <c r="H14" s="11"/>
      <c r="I14" s="11"/>
    </row>
    <row r="15" spans="1:256" ht="18" x14ac:dyDescent="0.35">
      <c r="A15" s="11"/>
      <c r="B15" s="32" t="s">
        <v>12</v>
      </c>
      <c r="C15" s="32"/>
      <c r="D15" s="32"/>
      <c r="E15" s="32"/>
      <c r="F15" s="11"/>
      <c r="G15" s="11"/>
      <c r="H15" s="11"/>
      <c r="I15" s="11"/>
    </row>
    <row r="17" spans="2:3" ht="15.6" x14ac:dyDescent="0.3">
      <c r="B17" s="5" t="s">
        <v>13</v>
      </c>
      <c r="C17" s="6"/>
    </row>
    <row r="19" spans="2:3" x14ac:dyDescent="0.3">
      <c r="B19" s="4" t="s">
        <v>14</v>
      </c>
    </row>
    <row r="20" spans="2:3" x14ac:dyDescent="0.3">
      <c r="B20" s="4" t="s">
        <v>15</v>
      </c>
    </row>
  </sheetData>
  <sheetProtection algorithmName="SHA-512" hashValue="IpMwMXPcNLUriTcHXidH0Z1N4MyJAVPaQU5y2Sc0GHmjVNkG4nnu+ple4TmTJiEyIkq5IlRWvPqVFtSdcJlWFQ==" saltValue="y9jqjwny2rOq+fdachcCXA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9999999999998" bottom="0.78749999999999998" header="0.511811023622047" footer="0.511811023622047"/>
  <pageSetup paperSize="9" scale="65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zoomScale="70" zoomScaleNormal="70" workbookViewId="0">
      <selection activeCell="E38" sqref="E38"/>
    </sheetView>
  </sheetViews>
  <sheetFormatPr defaultColWidth="8.6640625" defaultRowHeight="14.4" x14ac:dyDescent="0.3"/>
  <cols>
    <col min="1" max="1" width="42.44140625" style="34" customWidth="1"/>
    <col min="2" max="2" width="19.44140625" style="34" customWidth="1"/>
    <col min="3" max="3" width="20.77734375" style="34" customWidth="1"/>
    <col min="4" max="4" width="2.44140625" style="34" customWidth="1"/>
    <col min="5" max="5" width="33.44140625" style="34" customWidth="1"/>
    <col min="6" max="6" width="19.44140625" style="34" customWidth="1"/>
    <col min="7" max="7" width="50.77734375" style="34" customWidth="1"/>
    <col min="8" max="1024" width="8.6640625" style="34"/>
    <col min="1025" max="16384" width="8.6640625" style="4"/>
  </cols>
  <sheetData>
    <row r="1" spans="1:5" ht="55.5" customHeight="1" x14ac:dyDescent="0.3">
      <c r="A1" s="36"/>
      <c r="B1" s="37"/>
      <c r="C1" s="38"/>
      <c r="D1" s="33"/>
      <c r="E1" s="8" t="s">
        <v>43</v>
      </c>
    </row>
    <row r="2" spans="1:5" ht="43.05" customHeight="1" x14ac:dyDescent="0.3">
      <c r="A2" s="39" t="s">
        <v>16</v>
      </c>
      <c r="B2" s="39" t="s">
        <v>17</v>
      </c>
      <c r="C2" s="39" t="s">
        <v>18</v>
      </c>
      <c r="E2" s="8"/>
    </row>
    <row r="3" spans="1:5" x14ac:dyDescent="0.3">
      <c r="A3" s="40" t="s">
        <v>19</v>
      </c>
      <c r="B3" s="41"/>
      <c r="C3" s="41"/>
      <c r="E3" s="35" t="s">
        <v>19</v>
      </c>
    </row>
    <row r="4" spans="1:5" x14ac:dyDescent="0.3">
      <c r="A4" s="42" t="s">
        <v>20</v>
      </c>
      <c r="B4" s="43" t="s">
        <v>21</v>
      </c>
      <c r="C4" s="44"/>
      <c r="E4" s="3"/>
    </row>
    <row r="5" spans="1:5" x14ac:dyDescent="0.3">
      <c r="A5" s="45" t="s">
        <v>22</v>
      </c>
      <c r="B5" s="46"/>
      <c r="C5" s="46" t="s">
        <v>44</v>
      </c>
      <c r="E5" s="3"/>
    </row>
    <row r="6" spans="1:5" x14ac:dyDescent="0.3">
      <c r="A6" s="45" t="s">
        <v>23</v>
      </c>
      <c r="B6" s="46" t="s">
        <v>24</v>
      </c>
      <c r="C6" s="46"/>
      <c r="E6" s="3"/>
    </row>
    <row r="7" spans="1:5" x14ac:dyDescent="0.3">
      <c r="A7" s="45" t="s">
        <v>25</v>
      </c>
      <c r="B7" s="46" t="s">
        <v>26</v>
      </c>
      <c r="C7" s="46"/>
      <c r="E7" s="3"/>
    </row>
    <row r="8" spans="1:5" x14ac:dyDescent="0.3">
      <c r="A8" s="47" t="s">
        <v>27</v>
      </c>
      <c r="B8" s="41"/>
      <c r="C8" s="41"/>
      <c r="E8" s="7" t="s">
        <v>27</v>
      </c>
    </row>
    <row r="9" spans="1:5" x14ac:dyDescent="0.3">
      <c r="A9" s="42"/>
      <c r="B9" s="43"/>
      <c r="C9" s="43"/>
      <c r="E9" s="3"/>
    </row>
    <row r="10" spans="1:5" x14ac:dyDescent="0.3">
      <c r="A10" s="42"/>
      <c r="B10" s="43"/>
      <c r="C10" s="43"/>
      <c r="E10" s="3"/>
    </row>
  </sheetData>
  <sheetProtection algorithmName="SHA-512" hashValue="NQMyGZpC24EzHqaxw+gvcsGjL2JFJPqx+5BWxX8W/9QOi+lSxETsmRsOQEb+k2ora3OPfyBU/6B/Fa3sc2uzXQ==" saltValue="n4o8+aFS4JXhgHG7pTwsx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D550-9DF3-BD4F-8EE1-52C743D51F3B}">
  <dimension ref="A1:AMJ14"/>
  <sheetViews>
    <sheetView zoomScale="70" zoomScaleNormal="70" workbookViewId="0">
      <selection activeCell="B29" sqref="B29"/>
    </sheetView>
  </sheetViews>
  <sheetFormatPr defaultColWidth="8.6640625" defaultRowHeight="14.4" x14ac:dyDescent="0.3"/>
  <cols>
    <col min="1" max="1" width="42.44140625" style="34" customWidth="1"/>
    <col min="2" max="2" width="19.44140625" style="34" customWidth="1"/>
    <col min="3" max="3" width="20.77734375" style="34" customWidth="1"/>
    <col min="4" max="4" width="2.44140625" style="34" customWidth="1"/>
    <col min="5" max="5" width="33.44140625" style="34" customWidth="1"/>
    <col min="6" max="6" width="19.44140625" style="34" customWidth="1"/>
    <col min="7" max="7" width="50.77734375" style="34" customWidth="1"/>
    <col min="8" max="1024" width="8.6640625" style="34"/>
    <col min="1025" max="16384" width="8.6640625" style="4"/>
  </cols>
  <sheetData>
    <row r="1" spans="1:5" ht="55.5" customHeight="1" x14ac:dyDescent="0.3">
      <c r="A1" s="36"/>
      <c r="B1" s="37"/>
      <c r="C1" s="38"/>
      <c r="D1" s="33"/>
      <c r="E1" s="8" t="s">
        <v>43</v>
      </c>
    </row>
    <row r="2" spans="1:5" ht="43.05" customHeight="1" x14ac:dyDescent="0.3">
      <c r="A2" s="39" t="s">
        <v>16</v>
      </c>
      <c r="B2" s="39" t="s">
        <v>17</v>
      </c>
      <c r="C2" s="39" t="s">
        <v>18</v>
      </c>
      <c r="E2" s="8"/>
    </row>
    <row r="3" spans="1:5" x14ac:dyDescent="0.3">
      <c r="A3" s="40" t="s">
        <v>19</v>
      </c>
      <c r="B3" s="41"/>
      <c r="C3" s="41"/>
      <c r="E3" s="35" t="s">
        <v>19</v>
      </c>
    </row>
    <row r="4" spans="1:5" x14ac:dyDescent="0.3">
      <c r="A4" s="45" t="s">
        <v>28</v>
      </c>
      <c r="B4" s="43" t="s">
        <v>21</v>
      </c>
      <c r="C4" s="46" t="s">
        <v>35</v>
      </c>
      <c r="E4" s="3"/>
    </row>
    <row r="5" spans="1:5" x14ac:dyDescent="0.3">
      <c r="A5" s="42" t="s">
        <v>29</v>
      </c>
      <c r="B5" s="43" t="s">
        <v>21</v>
      </c>
      <c r="C5" s="46" t="s">
        <v>35</v>
      </c>
      <c r="E5" s="3"/>
    </row>
    <row r="6" spans="1:5" x14ac:dyDescent="0.3">
      <c r="A6" s="45" t="s">
        <v>30</v>
      </c>
      <c r="B6" s="43" t="s">
        <v>21</v>
      </c>
      <c r="C6" s="46" t="s">
        <v>35</v>
      </c>
      <c r="E6" s="3"/>
    </row>
    <row r="7" spans="1:5" x14ac:dyDescent="0.3">
      <c r="A7" s="45" t="s">
        <v>31</v>
      </c>
      <c r="B7" s="43" t="s">
        <v>21</v>
      </c>
      <c r="C7" s="46" t="s">
        <v>35</v>
      </c>
      <c r="E7" s="3"/>
    </row>
    <row r="8" spans="1:5" x14ac:dyDescent="0.3">
      <c r="A8" s="45" t="s">
        <v>32</v>
      </c>
      <c r="B8" s="43" t="s">
        <v>21</v>
      </c>
      <c r="C8" s="46" t="s">
        <v>37</v>
      </c>
      <c r="E8" s="3"/>
    </row>
    <row r="9" spans="1:5" x14ac:dyDescent="0.3">
      <c r="A9" s="45" t="s">
        <v>36</v>
      </c>
      <c r="B9" s="43" t="s">
        <v>21</v>
      </c>
      <c r="C9" s="46" t="s">
        <v>35</v>
      </c>
      <c r="E9" s="3"/>
    </row>
    <row r="10" spans="1:5" x14ac:dyDescent="0.3">
      <c r="A10" s="45" t="s">
        <v>33</v>
      </c>
      <c r="B10" s="43" t="s">
        <v>34</v>
      </c>
      <c r="C10" s="46" t="s">
        <v>35</v>
      </c>
      <c r="E10" s="3"/>
    </row>
    <row r="11" spans="1:5" x14ac:dyDescent="0.3">
      <c r="A11" s="45" t="s">
        <v>38</v>
      </c>
      <c r="B11" s="46" t="s">
        <v>21</v>
      </c>
      <c r="C11" s="46" t="s">
        <v>35</v>
      </c>
      <c r="E11" s="3"/>
    </row>
    <row r="12" spans="1:5" x14ac:dyDescent="0.3">
      <c r="A12" s="47" t="s">
        <v>27</v>
      </c>
      <c r="B12" s="41"/>
      <c r="C12" s="41"/>
      <c r="E12" s="7" t="s">
        <v>27</v>
      </c>
    </row>
    <row r="13" spans="1:5" x14ac:dyDescent="0.3">
      <c r="A13" s="42"/>
      <c r="B13" s="43"/>
      <c r="C13" s="43"/>
      <c r="E13" s="3"/>
    </row>
    <row r="14" spans="1:5" x14ac:dyDescent="0.3">
      <c r="A14" s="42"/>
      <c r="B14" s="43"/>
      <c r="C14" s="43"/>
      <c r="E14" s="3"/>
    </row>
  </sheetData>
  <sheetProtection algorithmName="SHA-512" hashValue="E9n6RHa1Oed7TWsWsUgZB5XCWRO9ligf5Wse1PQZlTNDVlQBuMFKVSVw/MX3wQm7IjjqYuByOppKyZuvDgUjKg==" saltValue="J3jkCVc+dlFj7KD2lLrt9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Externí Harddisk</vt:lpstr>
      <vt:lpstr>2 USB-C dokovací stanice</vt:lpstr>
      <vt:lpstr>'1 Externí Harddisk'!Oblast_tisku</vt:lpstr>
      <vt:lpstr>'2 USB-C dokovací stanice'!Oblast_tisku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35</cp:revision>
  <dcterms:created xsi:type="dcterms:W3CDTF">2021-02-15T13:20:23Z</dcterms:created>
  <dcterms:modified xsi:type="dcterms:W3CDTF">2025-08-15T06:28:02Z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