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Data\RIASPR\SDÍLENÁ\0_DNS dílčí zakázky 2025\087_25_Tablet se stylusem\2_ZD final\"/>
    </mc:Choice>
  </mc:AlternateContent>
  <xr:revisionPtr revIDLastSave="0" documentId="13_ncr:1_{FAD46525-988D-49FC-94E4-4498303FE34D}" xr6:coauthVersionLast="47" xr6:coauthVersionMax="47" xr10:uidLastSave="{00000000-0000-0000-0000-000000000000}"/>
  <bookViews>
    <workbookView xWindow="-108" yWindow="-108" windowWidth="23256" windowHeight="12456" tabRatio="903" xr2:uid="{00000000-000D-0000-FFFF-FFFF00000000}"/>
  </bookViews>
  <sheets>
    <sheet name="Nabídková cena" sheetId="41" r:id="rId1"/>
    <sheet name="1 Tablet" sheetId="42" r:id="rId2"/>
  </sheets>
  <definedNames>
    <definedName name="_xlnm.Print_Area" localSheetId="1">'1 Tablet'!#REF!</definedName>
    <definedName name="_xlnm.Print_Area" localSheetId="0">'Nabídková cena'!$A$1:$I$19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41" l="1"/>
  <c r="E3" i="41"/>
  <c r="E9" i="41" l="1"/>
  <c r="F9" i="41" s="1"/>
  <c r="G9" i="41" s="1"/>
  <c r="F4" i="41"/>
  <c r="G4" i="41" s="1"/>
  <c r="F3" i="41"/>
  <c r="G3" i="41" s="1"/>
</calcChain>
</file>

<file path=xl/sharedStrings.xml><?xml version="1.0" encoding="utf-8"?>
<sst xmlns="http://schemas.openxmlformats.org/spreadsheetml/2006/main" count="88" uniqueCount="75">
  <si>
    <t>pevný parametr</t>
  </si>
  <si>
    <t>Technická specifikace</t>
  </si>
  <si>
    <t>minimální 
požadovaný parametr</t>
  </si>
  <si>
    <t>číslo položky</t>
  </si>
  <si>
    <t xml:space="preserve"> Kč DPH 21 %</t>
  </si>
  <si>
    <t>Celková cena 
Kč vč. DPH</t>
  </si>
  <si>
    <t>DPH 21 %
nabídkové ceny</t>
  </si>
  <si>
    <t>Název položky
NABÍZENÝ MODEL</t>
  </si>
  <si>
    <t>Účastník vyplní odemčené žlutě podbarvené buňky pro:</t>
  </si>
  <si>
    <t>………………………………………………………..</t>
  </si>
  <si>
    <t>za dodavatele</t>
  </si>
  <si>
    <t>A) stanovení nabídkové ceny</t>
  </si>
  <si>
    <t>Paměť</t>
  </si>
  <si>
    <t>Cena 1 ks  
Kč bez DPH</t>
  </si>
  <si>
    <t>Celková cena 
Kč bez DPH</t>
  </si>
  <si>
    <t>B) doplnění označení nabízeného modelu (např. part number)</t>
  </si>
  <si>
    <t>C) doplnění specifikace jednotlivých položek tabulky obsažené v listech tohoto sešitu.</t>
  </si>
  <si>
    <t>Procesor</t>
  </si>
  <si>
    <t>Typ</t>
  </si>
  <si>
    <t>ano</t>
  </si>
  <si>
    <t>Ostatní</t>
  </si>
  <si>
    <t>Velikost RAM </t>
  </si>
  <si>
    <t>Tablet:</t>
  </si>
  <si>
    <t>Procesor (CPU)</t>
  </si>
  <si>
    <t>Počet jader</t>
  </si>
  <si>
    <t>Konektivita</t>
  </si>
  <si>
    <t>Wi-Fi</t>
  </si>
  <si>
    <t>Bluetooth</t>
  </si>
  <si>
    <t>NABÍZENÝ MODEL:
……………………………………….
Part number:</t>
  </si>
  <si>
    <t>Displej</t>
  </si>
  <si>
    <t>Rozlišení</t>
  </si>
  <si>
    <t>Velikost úhlopříčky</t>
  </si>
  <si>
    <t>Napájení a baterie</t>
  </si>
  <si>
    <t>Kapacita baterie</t>
  </si>
  <si>
    <t>Interní paměť</t>
  </si>
  <si>
    <t>Možné budoucí rozšíření pomocí paměťové karty</t>
  </si>
  <si>
    <t>Svítivost</t>
  </si>
  <si>
    <t>Předpokládaná doba výdrže</t>
  </si>
  <si>
    <t>16 h</t>
  </si>
  <si>
    <t>USB-C</t>
  </si>
  <si>
    <t>Zadní kamera</t>
  </si>
  <si>
    <t>Přední kamera</t>
  </si>
  <si>
    <t>Duální reproduktory</t>
  </si>
  <si>
    <t>OS</t>
  </si>
  <si>
    <t>OS Android - podpoora</t>
  </si>
  <si>
    <t>OS Android - bezpečnostní podpora</t>
  </si>
  <si>
    <t>Geolokace</t>
  </si>
  <si>
    <t>Pohybový senzor</t>
  </si>
  <si>
    <t>standardy a/b/g/n/ac</t>
  </si>
  <si>
    <t>Podpora mobilního připojení</t>
  </si>
  <si>
    <t>8 GB</t>
  </si>
  <si>
    <t>11"</t>
  </si>
  <si>
    <t>Ano</t>
  </si>
  <si>
    <t>modrá</t>
  </si>
  <si>
    <t>12 Mpx</t>
  </si>
  <si>
    <t xml:space="preserve"> v 5.3</t>
  </si>
  <si>
    <t xml:space="preserve"> 500 nitů</t>
  </si>
  <si>
    <t>Liquid Retina</t>
  </si>
  <si>
    <t>Apple M3</t>
  </si>
  <si>
    <t xml:space="preserve">TABULKA NABÍDKOVÉ CENY </t>
  </si>
  <si>
    <t>Počet ks/kmpl</t>
  </si>
  <si>
    <t>č. fakury</t>
  </si>
  <si>
    <t>V případě, že technické podmínky obsahují odkazy na obchodní firmy, názvy nebo jména a příjmení, specifická označení zboží a služeb, které platí pro určitou osobu, popřípadě její organizační složku za příznačné, patenty na vynálezy, užitné vzory, průmyslové vzory, ochranné známky nebo označení původu, umožňuje zadavatel výslovně použití i jiných, kvalitativně a technicky obdobných řešení, které naplní zadavatelem požadovanou či odborníkovi zřejmou funkcionalitu, a to v souladu s § 89  odst. 6 Zákona č. 134/2016, o zadávání veřejných zakázek, v platném znění.</t>
  </si>
  <si>
    <t>Nabídková cena 
celkem 
Kč bez DPH</t>
  </si>
  <si>
    <t>Nabídková cena
celkem 
Kč vč. DPH</t>
  </si>
  <si>
    <t>V …………………………. dne …………….2025</t>
  </si>
  <si>
    <t>Preferovaná barva</t>
  </si>
  <si>
    <t>2 360 x 1 640</t>
  </si>
  <si>
    <t>7 606 mAh</t>
  </si>
  <si>
    <t>512 GB</t>
  </si>
  <si>
    <t>Ne</t>
  </si>
  <si>
    <t>ne</t>
  </si>
  <si>
    <t>iPad</t>
  </si>
  <si>
    <t xml:space="preserve"> OS18</t>
  </si>
  <si>
    <t>Stylus Pro: aktivní, Bluetooth, rozpoznání přítlaku, bezdrátové magnetické nabíjení. Kompatibilní s položkou 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</si>
</sst>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1"/>
      <color indexed="40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</font>
    <font>
      <b/>
      <sz val="14"/>
      <color rgb="FF00000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CE6F2"/>
        <bgColor rgb="FFDEEBF7"/>
      </patternFill>
    </fill>
    <fill>
      <patternFill patternType="solid">
        <fgColor rgb="FFFFFF00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0" fillId="2" borderId="5" xfId="0" applyFill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2" borderId="7" xfId="0" applyFill="1" applyBorder="1" applyAlignment="1" applyProtection="1">
      <alignment vertical="center" wrapText="1"/>
      <protection locked="0"/>
    </xf>
    <xf numFmtId="0" fontId="0" fillId="5" borderId="1" xfId="0" applyFill="1" applyBorder="1" applyAlignment="1" applyProtection="1">
      <alignment vertical="center" wrapText="1"/>
      <protection locked="0"/>
    </xf>
    <xf numFmtId="0" fontId="12" fillId="7" borderId="10" xfId="0" applyFont="1" applyFill="1" applyBorder="1" applyAlignment="1" applyProtection="1">
      <alignment horizontal="left" vertical="top" wrapText="1"/>
      <protection locked="0"/>
    </xf>
    <xf numFmtId="4" fontId="0" fillId="9" borderId="10" xfId="0" applyNumberFormat="1" applyFill="1" applyBorder="1" applyAlignment="1" applyProtection="1">
      <alignment vertical="center"/>
      <protection locked="0"/>
    </xf>
    <xf numFmtId="0" fontId="0" fillId="8" borderId="0" xfId="0" applyFill="1" applyProtection="1">
      <protection locked="0"/>
    </xf>
    <xf numFmtId="0" fontId="3" fillId="2" borderId="6" xfId="0" applyFont="1" applyFill="1" applyBorder="1" applyAlignment="1" applyProtection="1">
      <alignment horizontal="left" vertical="center" wrapText="1"/>
      <protection locked="0"/>
    </xf>
    <xf numFmtId="0" fontId="3" fillId="2" borderId="9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</xf>
    <xf numFmtId="0" fontId="0" fillId="0" borderId="0" xfId="0" applyProtection="1"/>
    <xf numFmtId="0" fontId="10" fillId="6" borderId="10" xfId="0" applyFont="1" applyFill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left" vertical="center" wrapText="1"/>
    </xf>
    <xf numFmtId="0" fontId="11" fillId="6" borderId="10" xfId="0" applyFont="1" applyFill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/>
    </xf>
    <xf numFmtId="0" fontId="13" fillId="8" borderId="10" xfId="0" applyFont="1" applyFill="1" applyBorder="1" applyAlignment="1" applyProtection="1">
      <alignment vertical="center"/>
    </xf>
    <xf numFmtId="0" fontId="8" fillId="8" borderId="10" xfId="0" applyFont="1" applyFill="1" applyBorder="1" applyAlignment="1" applyProtection="1">
      <alignment vertical="center" wrapText="1"/>
    </xf>
    <xf numFmtId="4" fontId="0" fillId="0" borderId="10" xfId="0" applyNumberFormat="1" applyBorder="1" applyAlignment="1" applyProtection="1">
      <alignment vertical="center"/>
    </xf>
    <xf numFmtId="0" fontId="0" fillId="0" borderId="11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0" fillId="8" borderId="0" xfId="0" applyFill="1" applyAlignment="1" applyProtection="1">
      <alignment horizontal="center" vertical="center"/>
    </xf>
    <xf numFmtId="0" fontId="0" fillId="8" borderId="0" xfId="0" applyFill="1" applyAlignment="1" applyProtection="1">
      <alignment vertical="center" wrapText="1"/>
    </xf>
    <xf numFmtId="0" fontId="13" fillId="8" borderId="0" xfId="0" applyFont="1" applyFill="1" applyAlignment="1" applyProtection="1">
      <alignment vertical="center"/>
    </xf>
    <xf numFmtId="4" fontId="0" fillId="8" borderId="0" xfId="0" applyNumberFormat="1" applyFill="1" applyAlignment="1" applyProtection="1">
      <alignment vertical="center"/>
    </xf>
    <xf numFmtId="0" fontId="0" fillId="8" borderId="0" xfId="0" applyFill="1" applyProtection="1"/>
    <xf numFmtId="0" fontId="0" fillId="0" borderId="0" xfId="0" applyAlignment="1" applyProtection="1">
      <alignment horizontal="center" vertical="center" wrapText="1"/>
    </xf>
    <xf numFmtId="0" fontId="14" fillId="6" borderId="2" xfId="0" applyFont="1" applyFill="1" applyBorder="1" applyAlignment="1" applyProtection="1">
      <alignment horizontal="center" vertical="center" wrapText="1"/>
    </xf>
    <xf numFmtId="0" fontId="14" fillId="6" borderId="3" xfId="0" applyFont="1" applyFill="1" applyBorder="1" applyAlignment="1" applyProtection="1">
      <alignment horizontal="center" vertical="center" wrapText="1"/>
    </xf>
    <xf numFmtId="0" fontId="14" fillId="6" borderId="4" xfId="0" applyFont="1" applyFill="1" applyBorder="1" applyAlignment="1" applyProtection="1">
      <alignment horizontal="center" vertical="center" wrapText="1"/>
    </xf>
    <xf numFmtId="4" fontId="14" fillId="0" borderId="12" xfId="0" applyNumberFormat="1" applyFont="1" applyBorder="1" applyAlignment="1" applyProtection="1">
      <alignment vertical="center"/>
    </xf>
    <xf numFmtId="4" fontId="14" fillId="0" borderId="13" xfId="0" applyNumberFormat="1" applyFont="1" applyBorder="1" applyAlignment="1" applyProtection="1">
      <alignment vertical="center"/>
    </xf>
    <xf numFmtId="4" fontId="14" fillId="0" borderId="14" xfId="0" applyNumberFormat="1" applyFont="1" applyBorder="1" applyAlignment="1" applyProtection="1">
      <alignment vertical="center"/>
    </xf>
    <xf numFmtId="0" fontId="7" fillId="0" borderId="0" xfId="0" applyFont="1" applyProtection="1"/>
    <xf numFmtId="0" fontId="0" fillId="0" borderId="0" xfId="0" applyAlignment="1" applyProtection="1">
      <alignment vertical="center" wrapText="1"/>
    </xf>
    <xf numFmtId="0" fontId="1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 wrapText="1"/>
    </xf>
    <xf numFmtId="0" fontId="0" fillId="4" borderId="1" xfId="0" applyFill="1" applyBorder="1" applyAlignment="1" applyProtection="1">
      <alignment vertical="center" wrapText="1"/>
    </xf>
    <xf numFmtId="0" fontId="0" fillId="5" borderId="1" xfId="0" applyFill="1" applyBorder="1" applyAlignment="1" applyProtection="1">
      <alignment vertical="center" wrapText="1"/>
    </xf>
    <xf numFmtId="0" fontId="0" fillId="5" borderId="1" xfId="0" applyFill="1" applyBorder="1" applyAlignment="1" applyProtection="1">
      <alignment horizontal="right" vertical="center" wrapText="1"/>
    </xf>
    <xf numFmtId="0" fontId="0" fillId="3" borderId="1" xfId="0" applyFill="1" applyBorder="1" applyAlignment="1" applyProtection="1">
      <alignment vertical="center" wrapText="1"/>
    </xf>
    <xf numFmtId="3" fontId="0" fillId="11" borderId="1" xfId="0" applyNumberFormat="1" applyFill="1" applyBorder="1" applyAlignment="1" applyProtection="1">
      <alignment horizontal="right" vertical="center" wrapText="1"/>
    </xf>
    <xf numFmtId="0" fontId="0" fillId="10" borderId="1" xfId="0" applyFill="1" applyBorder="1" applyAlignment="1" applyProtection="1">
      <alignment horizontal="right" vertical="center" wrapText="1"/>
    </xf>
    <xf numFmtId="0" fontId="0" fillId="0" borderId="1" xfId="0" applyBorder="1" applyAlignment="1" applyProtection="1">
      <alignment vertical="center" wrapText="1"/>
    </xf>
    <xf numFmtId="49" fontId="0" fillId="10" borderId="1" xfId="0" applyNumberFormat="1" applyFill="1" applyBorder="1" applyAlignment="1" applyProtection="1">
      <alignment horizontal="right" vertical="center" wrapText="1"/>
    </xf>
    <xf numFmtId="0" fontId="0" fillId="10" borderId="1" xfId="0" applyFill="1" applyBorder="1" applyAlignment="1" applyProtection="1">
      <alignment vertical="center" wrapText="1"/>
    </xf>
    <xf numFmtId="0" fontId="0" fillId="10" borderId="0" xfId="0" applyFill="1" applyAlignment="1" applyProtection="1">
      <alignment horizontal="right" vertical="center" wrapText="1"/>
    </xf>
    <xf numFmtId="0" fontId="0" fillId="0" borderId="10" xfId="0" applyBorder="1" applyAlignment="1" applyProtection="1">
      <alignment vertical="center" wrapText="1"/>
    </xf>
    <xf numFmtId="0" fontId="0" fillId="10" borderId="10" xfId="0" applyFill="1" applyBorder="1" applyAlignment="1" applyProtection="1">
      <alignment horizontal="righ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I20"/>
  <sheetViews>
    <sheetView tabSelected="1" topLeftCell="A2" zoomScale="70" zoomScaleNormal="70" zoomScaleSheetLayoutView="55" workbookViewId="0">
      <selection activeCell="L3" sqref="L3"/>
    </sheetView>
  </sheetViews>
  <sheetFormatPr defaultColWidth="8.6640625" defaultRowHeight="14.4" x14ac:dyDescent="0.3"/>
  <cols>
    <col min="1" max="1" width="9.33203125" style="3" customWidth="1"/>
    <col min="2" max="2" width="36.44140625" style="3" customWidth="1"/>
    <col min="3" max="3" width="9.21875" style="3" customWidth="1"/>
    <col min="4" max="4" width="18.109375" style="3" customWidth="1"/>
    <col min="5" max="5" width="19.44140625" style="3" customWidth="1"/>
    <col min="6" max="6" width="16.6640625" style="3" customWidth="1"/>
    <col min="7" max="7" width="18.33203125" style="3" customWidth="1"/>
    <col min="8" max="8" width="2.33203125" style="3" customWidth="1"/>
    <col min="9" max="9" width="14.109375" style="3" customWidth="1"/>
    <col min="10" max="256" width="8.6640625" style="3"/>
    <col min="257" max="257" width="9.33203125" style="3" customWidth="1"/>
    <col min="258" max="258" width="32.33203125" style="3" customWidth="1"/>
    <col min="259" max="259" width="18.6640625" style="3" customWidth="1"/>
    <col min="260" max="260" width="18.109375" style="3" customWidth="1"/>
    <col min="261" max="261" width="19.44140625" style="3" customWidth="1"/>
    <col min="262" max="262" width="16.6640625" style="3" customWidth="1"/>
    <col min="263" max="263" width="18.33203125" style="3" customWidth="1"/>
    <col min="264" max="512" width="8.6640625" style="3"/>
    <col min="513" max="513" width="9.33203125" style="3" customWidth="1"/>
    <col min="514" max="514" width="32.33203125" style="3" customWidth="1"/>
    <col min="515" max="515" width="18.6640625" style="3" customWidth="1"/>
    <col min="516" max="516" width="18.109375" style="3" customWidth="1"/>
    <col min="517" max="517" width="19.44140625" style="3" customWidth="1"/>
    <col min="518" max="518" width="16.6640625" style="3" customWidth="1"/>
    <col min="519" max="519" width="18.33203125" style="3" customWidth="1"/>
    <col min="520" max="768" width="8.6640625" style="3"/>
    <col min="769" max="769" width="9.33203125" style="3" customWidth="1"/>
    <col min="770" max="770" width="32.33203125" style="3" customWidth="1"/>
    <col min="771" max="771" width="18.6640625" style="3" customWidth="1"/>
    <col min="772" max="772" width="18.109375" style="3" customWidth="1"/>
    <col min="773" max="773" width="19.44140625" style="3" customWidth="1"/>
    <col min="774" max="774" width="16.6640625" style="3" customWidth="1"/>
    <col min="775" max="775" width="18.33203125" style="3" customWidth="1"/>
    <col min="776" max="16384" width="8.6640625" style="3"/>
  </cols>
  <sheetData>
    <row r="1" spans="1:1023" ht="57" customHeight="1" x14ac:dyDescent="0.3">
      <c r="A1" s="16" t="s">
        <v>59</v>
      </c>
      <c r="B1" s="16"/>
      <c r="C1" s="16"/>
      <c r="D1" s="16"/>
      <c r="E1" s="16"/>
      <c r="F1" s="16"/>
      <c r="G1" s="16"/>
      <c r="H1" s="17"/>
      <c r="I1" s="17"/>
    </row>
    <row r="2" spans="1:1023" ht="36.6" customHeight="1" x14ac:dyDescent="0.3">
      <c r="A2" s="18" t="s">
        <v>3</v>
      </c>
      <c r="B2" s="19" t="s">
        <v>7</v>
      </c>
      <c r="C2" s="18" t="s">
        <v>60</v>
      </c>
      <c r="D2" s="18" t="s">
        <v>13</v>
      </c>
      <c r="E2" s="18" t="s">
        <v>14</v>
      </c>
      <c r="F2" s="18" t="s">
        <v>4</v>
      </c>
      <c r="G2" s="18" t="s">
        <v>5</v>
      </c>
      <c r="H2" s="17"/>
      <c r="I2" s="20" t="s">
        <v>61</v>
      </c>
    </row>
    <row r="3" spans="1:1023" ht="72.599999999999994" customHeight="1" x14ac:dyDescent="0.3">
      <c r="A3" s="21">
        <v>1</v>
      </c>
      <c r="B3" s="11" t="s">
        <v>22</v>
      </c>
      <c r="C3" s="22">
        <v>1</v>
      </c>
      <c r="D3" s="12">
        <v>0</v>
      </c>
      <c r="E3" s="24">
        <f>C3*D3</f>
        <v>0</v>
      </c>
      <c r="F3" s="24">
        <f>E3*0.21</f>
        <v>0</v>
      </c>
      <c r="G3" s="24">
        <f>E3+F3</f>
        <v>0</v>
      </c>
      <c r="H3" s="17"/>
      <c r="I3" s="25">
        <v>113250163</v>
      </c>
    </row>
    <row r="4" spans="1:1023" ht="79.2" customHeight="1" x14ac:dyDescent="0.3">
      <c r="A4" s="21">
        <v>2</v>
      </c>
      <c r="B4" s="11" t="s">
        <v>74</v>
      </c>
      <c r="C4" s="23">
        <v>1</v>
      </c>
      <c r="D4" s="12">
        <v>0</v>
      </c>
      <c r="E4" s="24">
        <f>C4*D4</f>
        <v>0</v>
      </c>
      <c r="F4" s="24">
        <f>E4*0.21</f>
        <v>0</v>
      </c>
      <c r="G4" s="24">
        <f>E4+F4</f>
        <v>0</v>
      </c>
      <c r="H4" s="17"/>
      <c r="I4" s="26"/>
    </row>
    <row r="5" spans="1:1023" s="13" customFormat="1" x14ac:dyDescent="0.3">
      <c r="A5" s="28"/>
      <c r="B5" s="29"/>
      <c r="C5" s="30"/>
      <c r="D5" s="31"/>
      <c r="E5" s="31"/>
      <c r="F5" s="31"/>
      <c r="G5" s="31"/>
      <c r="H5" s="32"/>
      <c r="I5" s="32"/>
    </row>
    <row r="6" spans="1:1023" ht="72.45" customHeight="1" x14ac:dyDescent="0.3">
      <c r="A6" s="27" t="s">
        <v>62</v>
      </c>
      <c r="B6" s="27"/>
      <c r="C6" s="27"/>
      <c r="D6" s="27"/>
      <c r="E6" s="27"/>
      <c r="F6" s="27"/>
      <c r="G6" s="27"/>
      <c r="H6" s="17"/>
      <c r="I6" s="17"/>
    </row>
    <row r="7" spans="1:1023" ht="19.95" customHeight="1" thickBot="1" x14ac:dyDescent="0.35">
      <c r="A7" s="17"/>
      <c r="B7" s="33"/>
      <c r="C7" s="33"/>
      <c r="D7" s="33"/>
      <c r="E7" s="33"/>
      <c r="F7" s="33"/>
      <c r="G7" s="33"/>
      <c r="H7" s="17"/>
      <c r="I7" s="17"/>
    </row>
    <row r="8" spans="1:1023" s="13" customFormat="1" ht="54" x14ac:dyDescent="0.3">
      <c r="A8" s="17"/>
      <c r="B8" s="17"/>
      <c r="C8" s="17"/>
      <c r="D8" s="17"/>
      <c r="E8" s="34" t="s">
        <v>63</v>
      </c>
      <c r="F8" s="35" t="s">
        <v>6</v>
      </c>
      <c r="G8" s="36" t="s">
        <v>64</v>
      </c>
      <c r="H8" s="17"/>
      <c r="I8" s="17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  <c r="ALZ8" s="3"/>
      <c r="AMA8" s="3"/>
      <c r="AMB8" s="3"/>
      <c r="AMC8" s="3"/>
      <c r="AMD8" s="3"/>
      <c r="AME8" s="3"/>
      <c r="AMF8" s="3"/>
      <c r="AMG8" s="3"/>
      <c r="AMH8" s="3"/>
      <c r="AMI8" s="3"/>
    </row>
    <row r="9" spans="1:1023" ht="67.2" customHeight="1" thickBot="1" x14ac:dyDescent="0.35">
      <c r="A9" s="17"/>
      <c r="B9" s="17"/>
      <c r="C9" s="17"/>
      <c r="D9" s="17"/>
      <c r="E9" s="37">
        <f>SUM(E3:E4)</f>
        <v>0</v>
      </c>
      <c r="F9" s="38">
        <f>E9*0.21</f>
        <v>0</v>
      </c>
      <c r="G9" s="39">
        <f>E9+F9</f>
        <v>0</v>
      </c>
      <c r="H9" s="17"/>
      <c r="I9" s="17"/>
    </row>
    <row r="10" spans="1:1023" x14ac:dyDescent="0.3">
      <c r="A10" s="17"/>
      <c r="B10" s="17"/>
      <c r="C10" s="17"/>
      <c r="D10" s="17"/>
      <c r="E10" s="17"/>
      <c r="F10" s="17"/>
      <c r="G10" s="17"/>
      <c r="H10" s="17"/>
      <c r="I10" s="17"/>
    </row>
    <row r="11" spans="1:1023" ht="18" x14ac:dyDescent="0.35">
      <c r="A11" s="17"/>
      <c r="B11" s="40" t="s">
        <v>8</v>
      </c>
      <c r="C11" s="40"/>
      <c r="D11" s="40"/>
      <c r="E11" s="40"/>
      <c r="F11" s="17"/>
      <c r="G11" s="17"/>
      <c r="H11" s="17"/>
      <c r="I11" s="17"/>
    </row>
    <row r="12" spans="1:1023" ht="18" x14ac:dyDescent="0.35">
      <c r="A12" s="17"/>
      <c r="B12" s="40" t="s">
        <v>11</v>
      </c>
      <c r="C12" s="40"/>
      <c r="D12" s="40"/>
      <c r="E12" s="40"/>
      <c r="F12" s="17"/>
      <c r="G12" s="17"/>
      <c r="H12" s="17"/>
      <c r="I12" s="17"/>
    </row>
    <row r="13" spans="1:1023" ht="18" x14ac:dyDescent="0.35">
      <c r="A13" s="17"/>
      <c r="B13" s="40" t="s">
        <v>15</v>
      </c>
      <c r="C13" s="40"/>
      <c r="D13" s="40"/>
      <c r="E13" s="40"/>
      <c r="F13" s="17"/>
      <c r="G13" s="17"/>
      <c r="H13" s="17"/>
      <c r="I13" s="17"/>
    </row>
    <row r="14" spans="1:1023" ht="18" x14ac:dyDescent="0.35">
      <c r="A14" s="17"/>
      <c r="B14" s="40" t="s">
        <v>16</v>
      </c>
      <c r="C14" s="40"/>
      <c r="D14" s="40"/>
      <c r="E14" s="40"/>
      <c r="F14" s="17"/>
      <c r="G14" s="17"/>
      <c r="H14" s="17"/>
      <c r="I14" s="17"/>
    </row>
    <row r="16" spans="1:1023" ht="15.6" x14ac:dyDescent="0.3">
      <c r="B16" s="1" t="s">
        <v>65</v>
      </c>
      <c r="C16" s="2"/>
    </row>
    <row r="18" spans="2:2" x14ac:dyDescent="0.3">
      <c r="B18" s="3" t="s">
        <v>9</v>
      </c>
    </row>
    <row r="19" spans="2:2" x14ac:dyDescent="0.3">
      <c r="B19" s="3" t="s">
        <v>10</v>
      </c>
    </row>
    <row r="20" spans="2:2" ht="15.75" customHeight="1" x14ac:dyDescent="0.3"/>
  </sheetData>
  <sheetProtection algorithmName="SHA-512" hashValue="plgahsTGsX4l2jlJfZIroABf0f4BBaywBqnC7Q1wmhP5Na25CYnn7Og+j5EID8LUzV75torYKjH0R2yxcZhMGw==" saltValue="Zk0z7piR5IbTO/iG3cEUhA==" spinCount="100000" sheet="1" objects="1" scenarios="1" formatCells="0" formatColumns="0" formatRows="0"/>
  <mergeCells count="3">
    <mergeCell ref="A1:G1"/>
    <mergeCell ref="I3:I4"/>
    <mergeCell ref="A6:G6"/>
  </mergeCells>
  <pageMargins left="0.7" right="0.7" top="0.78740157499999996" bottom="0.78740157499999996" header="0.3" footer="0.3"/>
  <pageSetup paperSize="9" scale="57" orientation="portrait" r:id="rId1"/>
  <rowBreaks count="1" manualBreakCount="1"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7"/>
  <sheetViews>
    <sheetView zoomScale="85" zoomScaleNormal="85" zoomScaleSheetLayoutView="55" workbookViewId="0">
      <selection activeCell="G3" sqref="G3"/>
    </sheetView>
  </sheetViews>
  <sheetFormatPr defaultColWidth="8.6640625" defaultRowHeight="14.4" x14ac:dyDescent="0.3"/>
  <cols>
    <col min="1" max="1" width="32.44140625" style="4" customWidth="1"/>
    <col min="2" max="2" width="23.44140625" style="4" customWidth="1"/>
    <col min="3" max="3" width="25.109375" style="4" customWidth="1"/>
    <col min="4" max="4" width="2.44140625" style="4" customWidth="1"/>
    <col min="5" max="5" width="34.6640625" style="4" customWidth="1"/>
    <col min="6" max="6" width="19.44140625" style="4" customWidth="1"/>
    <col min="7" max="7" width="50.88671875" style="4" customWidth="1"/>
    <col min="8" max="16384" width="8.6640625" style="4"/>
  </cols>
  <sheetData>
    <row r="1" spans="1:5" x14ac:dyDescent="0.3">
      <c r="A1" s="41"/>
      <c r="B1" s="41"/>
      <c r="C1" s="41"/>
    </row>
    <row r="2" spans="1:5" ht="36.75" customHeight="1" x14ac:dyDescent="0.3">
      <c r="A2" s="42"/>
      <c r="B2" s="43"/>
      <c r="C2" s="44"/>
      <c r="D2" s="5"/>
      <c r="E2" s="14" t="s">
        <v>28</v>
      </c>
    </row>
    <row r="3" spans="1:5" ht="36.75" customHeight="1" x14ac:dyDescent="0.3">
      <c r="A3" s="45" t="s">
        <v>1</v>
      </c>
      <c r="B3" s="45" t="s">
        <v>0</v>
      </c>
      <c r="C3" s="45" t="s">
        <v>2</v>
      </c>
      <c r="E3" s="15"/>
    </row>
    <row r="4" spans="1:5" x14ac:dyDescent="0.3">
      <c r="A4" s="46" t="s">
        <v>23</v>
      </c>
      <c r="B4" s="47" t="s">
        <v>58</v>
      </c>
      <c r="C4" s="47"/>
      <c r="E4" s="10" t="s">
        <v>17</v>
      </c>
    </row>
    <row r="5" spans="1:5" x14ac:dyDescent="0.3">
      <c r="A5" s="48" t="s">
        <v>24</v>
      </c>
      <c r="B5" s="49"/>
      <c r="C5" s="50">
        <v>8</v>
      </c>
      <c r="D5" s="7"/>
      <c r="E5" s="8"/>
    </row>
    <row r="6" spans="1:5" x14ac:dyDescent="0.3">
      <c r="A6" s="46" t="s">
        <v>12</v>
      </c>
      <c r="B6" s="47"/>
      <c r="C6" s="47"/>
      <c r="D6" s="7"/>
      <c r="E6" s="10" t="s">
        <v>12</v>
      </c>
    </row>
    <row r="7" spans="1:5" x14ac:dyDescent="0.3">
      <c r="A7" s="51" t="s">
        <v>21</v>
      </c>
      <c r="B7" s="51"/>
      <c r="C7" s="50" t="s">
        <v>50</v>
      </c>
      <c r="D7" s="7"/>
      <c r="E7" s="9"/>
    </row>
    <row r="8" spans="1:5" x14ac:dyDescent="0.3">
      <c r="A8" s="51" t="s">
        <v>34</v>
      </c>
      <c r="B8" s="51"/>
      <c r="C8" s="50" t="s">
        <v>69</v>
      </c>
      <c r="D8" s="7"/>
      <c r="E8" s="8"/>
    </row>
    <row r="9" spans="1:5" ht="28.8" x14ac:dyDescent="0.3">
      <c r="A9" s="51" t="s">
        <v>35</v>
      </c>
      <c r="B9" s="50" t="s">
        <v>71</v>
      </c>
      <c r="C9" s="50"/>
      <c r="D9" s="7"/>
      <c r="E9" s="8"/>
    </row>
    <row r="10" spans="1:5" x14ac:dyDescent="0.3">
      <c r="A10" s="46" t="s">
        <v>29</v>
      </c>
      <c r="B10" s="47"/>
      <c r="C10" s="47"/>
      <c r="D10" s="7"/>
      <c r="E10" s="10" t="s">
        <v>29</v>
      </c>
    </row>
    <row r="11" spans="1:5" x14ac:dyDescent="0.3">
      <c r="A11" s="51" t="s">
        <v>30</v>
      </c>
      <c r="B11" s="50"/>
      <c r="C11" s="50" t="s">
        <v>67</v>
      </c>
      <c r="D11" s="7"/>
      <c r="E11" s="8"/>
    </row>
    <row r="12" spans="1:5" x14ac:dyDescent="0.3">
      <c r="A12" s="51" t="s">
        <v>31</v>
      </c>
      <c r="B12" s="50"/>
      <c r="C12" s="50" t="s">
        <v>51</v>
      </c>
      <c r="D12" s="7"/>
      <c r="E12" s="8"/>
    </row>
    <row r="13" spans="1:5" x14ac:dyDescent="0.3">
      <c r="A13" s="51" t="s">
        <v>18</v>
      </c>
      <c r="B13" s="50" t="s">
        <v>57</v>
      </c>
      <c r="C13" s="52"/>
      <c r="D13" s="7"/>
      <c r="E13" s="8"/>
    </row>
    <row r="14" spans="1:5" x14ac:dyDescent="0.3">
      <c r="A14" s="51" t="s">
        <v>36</v>
      </c>
      <c r="B14" s="50"/>
      <c r="C14" s="52" t="s">
        <v>56</v>
      </c>
      <c r="D14" s="7"/>
      <c r="E14" s="8"/>
    </row>
    <row r="15" spans="1:5" x14ac:dyDescent="0.3">
      <c r="A15" s="46" t="s">
        <v>32</v>
      </c>
      <c r="B15" s="47"/>
      <c r="C15" s="47"/>
      <c r="E15" s="10" t="s">
        <v>32</v>
      </c>
    </row>
    <row r="16" spans="1:5" x14ac:dyDescent="0.3">
      <c r="A16" s="53" t="s">
        <v>33</v>
      </c>
      <c r="B16" s="54"/>
      <c r="C16" s="50" t="s">
        <v>68</v>
      </c>
      <c r="E16" s="8"/>
    </row>
    <row r="17" spans="1:5" x14ac:dyDescent="0.3">
      <c r="A17" s="51" t="s">
        <v>37</v>
      </c>
      <c r="B17" s="50"/>
      <c r="C17" s="50" t="s">
        <v>38</v>
      </c>
      <c r="E17" s="8"/>
    </row>
    <row r="18" spans="1:5" x14ac:dyDescent="0.3">
      <c r="A18" s="46" t="s">
        <v>25</v>
      </c>
      <c r="B18" s="47"/>
      <c r="C18" s="47"/>
      <c r="E18" s="10" t="s">
        <v>25</v>
      </c>
    </row>
    <row r="19" spans="1:5" x14ac:dyDescent="0.3">
      <c r="A19" s="51" t="s">
        <v>39</v>
      </c>
      <c r="B19" s="50" t="s">
        <v>19</v>
      </c>
      <c r="C19" s="50"/>
      <c r="E19" s="8"/>
    </row>
    <row r="20" spans="1:5" x14ac:dyDescent="0.3">
      <c r="A20" s="51" t="s">
        <v>40</v>
      </c>
      <c r="B20" s="54"/>
      <c r="C20" s="50" t="s">
        <v>54</v>
      </c>
      <c r="E20" s="8"/>
    </row>
    <row r="21" spans="1:5" x14ac:dyDescent="0.3">
      <c r="A21" s="51" t="s">
        <v>41</v>
      </c>
      <c r="B21" s="54"/>
      <c r="C21" s="50" t="s">
        <v>54</v>
      </c>
      <c r="E21" s="8"/>
    </row>
    <row r="22" spans="1:5" x14ac:dyDescent="0.3">
      <c r="A22" s="51" t="s">
        <v>42</v>
      </c>
      <c r="B22" s="50"/>
      <c r="C22" s="50">
        <v>1</v>
      </c>
      <c r="E22" s="8"/>
    </row>
    <row r="23" spans="1:5" x14ac:dyDescent="0.3">
      <c r="A23" s="51" t="s">
        <v>49</v>
      </c>
      <c r="B23" s="50" t="s">
        <v>70</v>
      </c>
      <c r="C23" s="50"/>
      <c r="E23" s="8"/>
    </row>
    <row r="24" spans="1:5" x14ac:dyDescent="0.3">
      <c r="A24" s="51" t="s">
        <v>26</v>
      </c>
      <c r="B24" s="50" t="s">
        <v>52</v>
      </c>
      <c r="C24" s="50" t="s">
        <v>48</v>
      </c>
      <c r="E24" s="8"/>
    </row>
    <row r="25" spans="1:5" x14ac:dyDescent="0.3">
      <c r="A25" s="51" t="s">
        <v>27</v>
      </c>
      <c r="B25" s="50" t="s">
        <v>52</v>
      </c>
      <c r="C25" s="52" t="s">
        <v>55</v>
      </c>
      <c r="E25" s="8"/>
    </row>
    <row r="26" spans="1:5" x14ac:dyDescent="0.3">
      <c r="A26" s="46" t="s">
        <v>43</v>
      </c>
      <c r="B26" s="47"/>
      <c r="C26" s="47"/>
      <c r="E26" s="10" t="s">
        <v>43</v>
      </c>
    </row>
    <row r="27" spans="1:5" x14ac:dyDescent="0.3">
      <c r="A27" s="51" t="s">
        <v>43</v>
      </c>
      <c r="B27" s="50" t="s">
        <v>72</v>
      </c>
      <c r="C27" s="50" t="s">
        <v>73</v>
      </c>
      <c r="E27" s="8"/>
    </row>
    <row r="28" spans="1:5" x14ac:dyDescent="0.3">
      <c r="A28" s="51" t="s">
        <v>44</v>
      </c>
      <c r="B28" s="50" t="s">
        <v>71</v>
      </c>
      <c r="C28" s="50"/>
      <c r="E28" s="8"/>
    </row>
    <row r="29" spans="1:5" ht="26.1" customHeight="1" x14ac:dyDescent="0.3">
      <c r="A29" s="51" t="s">
        <v>45</v>
      </c>
      <c r="B29" s="50" t="s">
        <v>71</v>
      </c>
      <c r="C29" s="50"/>
      <c r="E29" s="8"/>
    </row>
    <row r="30" spans="1:5" x14ac:dyDescent="0.3">
      <c r="A30" s="46" t="s">
        <v>20</v>
      </c>
      <c r="B30" s="47"/>
      <c r="C30" s="47"/>
      <c r="E30" s="10" t="s">
        <v>20</v>
      </c>
    </row>
    <row r="31" spans="1:5" x14ac:dyDescent="0.3">
      <c r="A31" s="51" t="s">
        <v>46</v>
      </c>
      <c r="B31" s="50" t="s">
        <v>19</v>
      </c>
      <c r="C31" s="50"/>
      <c r="E31" s="6"/>
    </row>
    <row r="32" spans="1:5" x14ac:dyDescent="0.3">
      <c r="A32" s="51" t="s">
        <v>47</v>
      </c>
      <c r="B32" s="50" t="s">
        <v>19</v>
      </c>
      <c r="C32" s="50"/>
      <c r="E32" s="6"/>
    </row>
    <row r="33" spans="1:5" x14ac:dyDescent="0.3">
      <c r="A33" s="51" t="s">
        <v>66</v>
      </c>
      <c r="B33" s="50" t="s">
        <v>53</v>
      </c>
      <c r="C33" s="50"/>
      <c r="E33" s="6"/>
    </row>
    <row r="34" spans="1:5" x14ac:dyDescent="0.3">
      <c r="A34" s="51"/>
      <c r="B34" s="50"/>
      <c r="C34" s="50"/>
      <c r="E34" s="6"/>
    </row>
    <row r="35" spans="1:5" x14ac:dyDescent="0.3">
      <c r="A35" s="55"/>
      <c r="B35" s="56"/>
      <c r="C35" s="56"/>
      <c r="E35" s="6"/>
    </row>
    <row r="36" spans="1:5" x14ac:dyDescent="0.3">
      <c r="A36" s="55"/>
      <c r="B36" s="56"/>
      <c r="C36" s="56"/>
      <c r="E36" s="6"/>
    </row>
    <row r="37" spans="1:5" x14ac:dyDescent="0.3">
      <c r="A37" s="55"/>
      <c r="B37" s="56"/>
      <c r="C37" s="56"/>
      <c r="E37" s="6"/>
    </row>
  </sheetData>
  <sheetProtection algorithmName="SHA-512" hashValue="K+Jprk3M29A+rZFbmdPZmpBo1IGYiJ83MZQnNn2gBMTrYJtqwnUVa1SgfZCsFtp267rH83AhWqe6LP/BCtI7kA==" saltValue="zWx23/kQ+P+BdmlHE0iwdQ==" spinCount="100000" sheet="1" objects="1" scenarios="1" formatCells="0" formatColumns="0" formatRows="0"/>
  <mergeCells count="1">
    <mergeCell ref="E2:E3"/>
  </mergeCells>
  <pageMargins left="0.7" right="0.7" top="0.78740157499999996" bottom="0.78740157499999996" header="0.3" footer="0.3"/>
  <pageSetup paperSize="9" scale="7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2C808990F056C4FA5885538985240C2" ma:contentTypeVersion="12" ma:contentTypeDescription="Vytvoří nový dokument" ma:contentTypeScope="" ma:versionID="06f662544efdc8b632161af604b4b087">
  <xsd:schema xmlns:xsd="http://www.w3.org/2001/XMLSchema" xmlns:xs="http://www.w3.org/2001/XMLSchema" xmlns:p="http://schemas.microsoft.com/office/2006/metadata/properties" xmlns:ns3="2db9ed40-0c8d-441f-82f8-84a464495a35" xmlns:ns4="1ce6897f-98f7-4dcc-9a6c-a0f1ab993832" targetNamespace="http://schemas.microsoft.com/office/2006/metadata/properties" ma:root="true" ma:fieldsID="01dcda251894cafda7928cd79b9e1d8f" ns3:_="" ns4:_="">
    <xsd:import namespace="2db9ed40-0c8d-441f-82f8-84a464495a35"/>
    <xsd:import namespace="1ce6897f-98f7-4dcc-9a6c-a0f1ab99383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b9ed40-0c8d-441f-82f8-84a464495a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e6897f-98f7-4dcc-9a6c-a0f1ab99383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5F6690D-0287-4A10-B2E4-218E44F709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FE1607-B091-4A68-8345-CF5C0C5524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b9ed40-0c8d-441f-82f8-84a464495a35"/>
    <ds:schemaRef ds:uri="1ce6897f-98f7-4dcc-9a6c-a0f1ab9938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4E1820-C6A1-49AD-B276-DF3EBB5E43A0}">
  <ds:schemaRefs>
    <ds:schemaRef ds:uri="1ce6897f-98f7-4dcc-9a6c-a0f1ab993832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2db9ed40-0c8d-441f-82f8-84a464495a35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Nabídková cena</vt:lpstr>
      <vt:lpstr>1 Tablet</vt:lpstr>
      <vt:lpstr>'Nabídková cena'!Oblast_tisku</vt:lpstr>
    </vt:vector>
  </TitlesOfParts>
  <Company>MFF 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Maškarová</dc:creator>
  <cp:lastModifiedBy>Anna Maškarová</cp:lastModifiedBy>
  <cp:lastPrinted>2025-08-20T14:25:42Z</cp:lastPrinted>
  <dcterms:created xsi:type="dcterms:W3CDTF">2021-02-15T13:20:23Z</dcterms:created>
  <dcterms:modified xsi:type="dcterms:W3CDTF">2025-09-26T06:33:49Z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0x01010052C808990F056C4FA5885538985240C2</vt:lpwstr>
  </property>
</Properties>
</file>