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101_25_Laptop, myš\3_ZD final\"/>
    </mc:Choice>
  </mc:AlternateContent>
  <xr:revisionPtr revIDLastSave="0" documentId="13_ncr:1_{F38985A2-6540-4434-BF4A-6D8F46F9D6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ulka nabídkové ceny" sheetId="1" r:id="rId1"/>
    <sheet name="1 Laptop" sheetId="2" r:id="rId2"/>
    <sheet name="2 Myš" sheetId="3" r:id="rId3"/>
  </sheets>
  <definedNames>
    <definedName name="_xlnm.Print_Area" localSheetId="0">'Tabulka nabídkové ceny'!$A$1:$I$19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Fy0JeMOFsdBdc1CXsHeodlRxIIco7a3xlkGQP+Hx50="/>
    </ext>
  </extLst>
</workbook>
</file>

<file path=xl/calcChain.xml><?xml version="1.0" encoding="utf-8"?>
<calcChain xmlns="http://schemas.openxmlformats.org/spreadsheetml/2006/main">
  <c r="E9" i="1" l="1"/>
  <c r="G9" i="1" s="1"/>
  <c r="F9" i="1"/>
  <c r="E4" i="1"/>
  <c r="F4" i="1" s="1"/>
  <c r="G4" i="1" s="1"/>
  <c r="F3" i="1"/>
  <c r="G3" i="1" s="1"/>
  <c r="E3" i="1"/>
</calcChain>
</file>

<file path=xl/sharedStrings.xml><?xml version="1.0" encoding="utf-8"?>
<sst xmlns="http://schemas.openxmlformats.org/spreadsheetml/2006/main" count="97" uniqueCount="77">
  <si>
    <t xml:space="preserve">TABULKA NABÍDKOVÉ CENY </t>
  </si>
  <si>
    <t>číslo položky</t>
  </si>
  <si>
    <t>Název položky</t>
  </si>
  <si>
    <t>Počet ks/kmpl</t>
  </si>
  <si>
    <t>Cena 1 ks  Kč bez DPH</t>
  </si>
  <si>
    <t>Celková cena Kč bez DPH</t>
  </si>
  <si>
    <t xml:space="preserve"> Kč DPH 21 %</t>
  </si>
  <si>
    <t>Celková cena 
Kč vč. DPH</t>
  </si>
  <si>
    <t>č. faktury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</si>
  <si>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</si>
  <si>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Nabídková cena 
celkem 
Kč bez DPH</t>
  </si>
  <si>
    <t>DPH 21 %
nabídkové ceny</t>
  </si>
  <si>
    <t>Nabídková cena
celkem 
Kč vč. DPH</t>
  </si>
  <si>
    <t>Účastník vyplní odemčené žlutě podbarvené buňky pro:</t>
  </si>
  <si>
    <t>A) stanovení nabídkové ceny</t>
  </si>
  <si>
    <t xml:space="preserve">B) doplnění označení nabízeného produktu (např. part number), případně může účastník přiložit produktový list </t>
  </si>
  <si>
    <t>C) doplnění specifikace jednotlivých položek tabulky obsažených v listech tohoto sešitu.</t>
  </si>
  <si>
    <t>V …………………………. dne …………….2025</t>
  </si>
  <si>
    <t>………………………………………………………..</t>
  </si>
  <si>
    <t>za dodavatele</t>
  </si>
  <si>
    <t>Parametr</t>
  </si>
  <si>
    <t>Pevná hodnota</t>
  </si>
  <si>
    <t>minimální (maximální) požadovaná hodnota</t>
  </si>
  <si>
    <t>Procesor</t>
  </si>
  <si>
    <t>Model procesoru</t>
  </si>
  <si>
    <t>M4</t>
  </si>
  <si>
    <t>10 jader</t>
  </si>
  <si>
    <t>Integrované GPU</t>
  </si>
  <si>
    <t>ANO</t>
  </si>
  <si>
    <t>Operační systém</t>
  </si>
  <si>
    <t>Operační systém:</t>
  </si>
  <si>
    <t>macOS</t>
  </si>
  <si>
    <t>Displej/Grafika</t>
  </si>
  <si>
    <t>Typ displeje</t>
  </si>
  <si>
    <t>IPS 
lesklý</t>
  </si>
  <si>
    <t xml:space="preserve"> 60 Hz</t>
  </si>
  <si>
    <t>Úhlopříčka displeje</t>
  </si>
  <si>
    <t>13,6"</t>
  </si>
  <si>
    <t>Rozliseni</t>
  </si>
  <si>
    <t>min 2 560 x 1 600</t>
  </si>
  <si>
    <t>Disk</t>
  </si>
  <si>
    <t>Typ pevného disku</t>
  </si>
  <si>
    <t>SSD</t>
  </si>
  <si>
    <t>Kapacita</t>
  </si>
  <si>
    <t>min. 512 GB</t>
  </si>
  <si>
    <t>Operační paměť</t>
  </si>
  <si>
    <t>Velikost</t>
  </si>
  <si>
    <t>min. 24 GB</t>
  </si>
  <si>
    <t>Klávesnice</t>
  </si>
  <si>
    <t>Podsvícení</t>
  </si>
  <si>
    <t>Ano</t>
  </si>
  <si>
    <t>Fyzické charakteristiky</t>
  </si>
  <si>
    <t>Hmotnost</t>
  </si>
  <si>
    <t>max 1,3 kg</t>
  </si>
  <si>
    <t>Konektivita</t>
  </si>
  <si>
    <t>USB-C</t>
  </si>
  <si>
    <t>2 x</t>
  </si>
  <si>
    <t>Audio</t>
  </si>
  <si>
    <t>Audio Jack</t>
  </si>
  <si>
    <t>WiFi</t>
  </si>
  <si>
    <t>802.11ax</t>
  </si>
  <si>
    <t>Nabijeni přes UCB-C</t>
  </si>
  <si>
    <t>Datove</t>
  </si>
  <si>
    <t>Thunderbolt 4</t>
  </si>
  <si>
    <t>Další informace</t>
  </si>
  <si>
    <t>Parametry</t>
  </si>
  <si>
    <t>bezdrátová</t>
  </si>
  <si>
    <t>laserová</t>
  </si>
  <si>
    <t>symetrická</t>
  </si>
  <si>
    <t>připojení</t>
  </si>
  <si>
    <t>bluetooth</t>
  </si>
  <si>
    <t>ovládání</t>
  </si>
  <si>
    <t>Laptop:</t>
  </si>
  <si>
    <t>Myš:</t>
  </si>
  <si>
    <t xml:space="preserve">NÁZEV MODELU ….......
PART NUMBER: ….......
</t>
  </si>
  <si>
    <t>2 tlačítka, 
bez kolečka, 
gestures</t>
  </si>
  <si>
    <t>Základní paremetry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</si>
</sst>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16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3D3D3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0" fillId="7" borderId="1" xfId="0" applyFont="1" applyFill="1" applyBorder="1" applyAlignment="1" applyProtection="1">
      <alignment horizontal="left" vertical="top" wrapText="1"/>
      <protection locked="0"/>
    </xf>
    <xf numFmtId="4" fontId="2" fillId="5" borderId="1" xfId="0" applyNumberFormat="1" applyFont="1" applyFill="1" applyBorder="1" applyAlignment="1" applyProtection="1">
      <alignment vertical="center"/>
      <protection locked="0"/>
    </xf>
    <xf numFmtId="0" fontId="2" fillId="4" borderId="3" xfId="0" applyFont="1" applyFill="1" applyBorder="1" applyProtection="1">
      <protection locked="0"/>
    </xf>
    <xf numFmtId="0" fontId="6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/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4" fontId="2" fillId="0" borderId="1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 wrapText="1"/>
    </xf>
    <xf numFmtId="0" fontId="5" fillId="4" borderId="2" xfId="0" applyFont="1" applyFill="1" applyBorder="1" applyAlignment="1" applyProtection="1">
      <alignment vertical="center"/>
    </xf>
    <xf numFmtId="4" fontId="2" fillId="4" borderId="2" xfId="0" applyNumberFormat="1" applyFont="1" applyFill="1" applyBorder="1" applyAlignment="1" applyProtection="1">
      <alignment vertical="center"/>
    </xf>
    <xf numFmtId="0" fontId="2" fillId="4" borderId="3" xfId="0" applyFont="1" applyFill="1" applyBorder="1" applyProtection="1"/>
    <xf numFmtId="0" fontId="2" fillId="4" borderId="2" xfId="0" applyFont="1" applyFill="1" applyBorder="1" applyProtection="1"/>
    <xf numFmtId="0" fontId="2" fillId="0" borderId="0" xfId="0" applyFont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vertical="center"/>
    </xf>
    <xf numFmtId="4" fontId="2" fillId="4" borderId="3" xfId="0" applyNumberFormat="1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vertical="center"/>
    </xf>
    <xf numFmtId="4" fontId="7" fillId="0" borderId="8" xfId="0" applyNumberFormat="1" applyFont="1" applyBorder="1" applyAlignment="1" applyProtection="1">
      <alignment vertical="center"/>
    </xf>
    <xf numFmtId="4" fontId="7" fillId="0" borderId="9" xfId="0" applyNumberFormat="1" applyFont="1" applyBorder="1" applyAlignment="1" applyProtection="1">
      <alignment vertical="center"/>
    </xf>
    <xf numFmtId="0" fontId="8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5" borderId="1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7" fillId="0" borderId="15" xfId="0" applyFont="1" applyBorder="1" applyProtection="1">
      <protection locked="0"/>
    </xf>
    <xf numFmtId="0" fontId="9" fillId="6" borderId="1" xfId="0" applyFont="1" applyFill="1" applyBorder="1" applyAlignment="1" applyProtection="1">
      <alignment horizontal="left"/>
      <protection locked="0"/>
    </xf>
    <xf numFmtId="0" fontId="3" fillId="5" borderId="1" xfId="0" applyFont="1" applyFill="1" applyBorder="1" applyAlignment="1" applyProtection="1">
      <alignment vertical="center" wrapText="1"/>
      <protection locked="0"/>
    </xf>
    <xf numFmtId="0" fontId="5" fillId="6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</xf>
    <xf numFmtId="0" fontId="10" fillId="0" borderId="11" xfId="0" applyFont="1" applyBorder="1" applyProtection="1"/>
    <xf numFmtId="0" fontId="10" fillId="0" borderId="12" xfId="0" applyFont="1" applyBorder="1" applyProtection="1"/>
    <xf numFmtId="0" fontId="7" fillId="0" borderId="13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9" fillId="6" borderId="1" xfId="0" applyFont="1" applyFill="1" applyBorder="1" applyAlignment="1" applyProtection="1">
      <alignment horizontal="left"/>
    </xf>
    <xf numFmtId="0" fontId="11" fillId="6" borderId="1" xfId="0" applyFont="1" applyFill="1" applyBorder="1" applyAlignment="1" applyProtection="1">
      <alignment horizontal="center"/>
    </xf>
    <xf numFmtId="0" fontId="11" fillId="6" borderId="1" xfId="0" applyFont="1" applyFill="1" applyBorder="1" applyAlignment="1" applyProtection="1">
      <alignment horizontal="right"/>
    </xf>
    <xf numFmtId="0" fontId="9" fillId="0" borderId="1" xfId="0" applyFont="1" applyBorder="1" applyAlignment="1" applyProtection="1">
      <alignment horizontal="left"/>
    </xf>
    <xf numFmtId="0" fontId="12" fillId="4" borderId="1" xfId="0" applyFont="1" applyFill="1" applyBorder="1" applyAlignment="1" applyProtection="1">
      <alignment horizontal="right"/>
    </xf>
    <xf numFmtId="0" fontId="9" fillId="0" borderId="1" xfId="0" applyFont="1" applyBorder="1" applyAlignment="1" applyProtection="1">
      <alignment horizontal="right"/>
    </xf>
    <xf numFmtId="0" fontId="3" fillId="0" borderId="0" xfId="0" applyFont="1" applyAlignment="1" applyProtection="1">
      <alignment vertical="center" wrapText="1"/>
    </xf>
    <xf numFmtId="0" fontId="11" fillId="0" borderId="1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right" wrapText="1"/>
    </xf>
    <xf numFmtId="0" fontId="13" fillId="0" borderId="1" xfId="0" applyFont="1" applyBorder="1" applyAlignment="1" applyProtection="1">
      <alignment horizontal="right"/>
    </xf>
    <xf numFmtId="0" fontId="2" fillId="0" borderId="0" xfId="0" applyFont="1" applyAlignment="1" applyProtection="1">
      <alignment vertical="center" wrapText="1"/>
    </xf>
    <xf numFmtId="0" fontId="5" fillId="6" borderId="1" xfId="0" applyFont="1" applyFill="1" applyBorder="1" applyAlignment="1" applyProtection="1">
      <alignment horizontal="left"/>
    </xf>
    <xf numFmtId="0" fontId="14" fillId="6" borderId="1" xfId="0" applyFont="1" applyFill="1" applyBorder="1" applyAlignment="1" applyProtection="1">
      <alignment horizontal="right"/>
    </xf>
    <xf numFmtId="0" fontId="9" fillId="0" borderId="16" xfId="0" applyFont="1" applyBorder="1" applyAlignment="1" applyProtection="1">
      <alignment horizontal="left"/>
    </xf>
    <xf numFmtId="0" fontId="11" fillId="0" borderId="15" xfId="0" applyFont="1" applyBorder="1" applyAlignment="1" applyProtection="1">
      <alignment horizontal="right"/>
    </xf>
    <xf numFmtId="0" fontId="9" fillId="0" borderId="17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horizontal="left"/>
    </xf>
    <xf numFmtId="0" fontId="16" fillId="4" borderId="1" xfId="0" applyFont="1" applyFill="1" applyBorder="1" applyAlignment="1" applyProtection="1">
      <alignment horizontal="right"/>
    </xf>
    <xf numFmtId="0" fontId="11" fillId="4" borderId="1" xfId="0" applyFont="1" applyFill="1" applyBorder="1" applyAlignment="1" applyProtection="1">
      <alignment horizontal="right"/>
    </xf>
    <xf numFmtId="0" fontId="15" fillId="0" borderId="1" xfId="0" applyFont="1" applyBorder="1" applyAlignment="1" applyProtection="1">
      <alignment horizontal="right"/>
    </xf>
    <xf numFmtId="0" fontId="15" fillId="0" borderId="1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0" zoomScaleNormal="70" workbookViewId="0">
      <selection activeCell="O11" sqref="O11"/>
    </sheetView>
  </sheetViews>
  <sheetFormatPr defaultColWidth="12.6640625" defaultRowHeight="15" customHeight="1" x14ac:dyDescent="0.25"/>
  <cols>
    <col min="1" max="1" width="8.109375" style="2" customWidth="1"/>
    <col min="2" max="2" width="28.21875" style="2" customWidth="1"/>
    <col min="3" max="3" width="11.109375" style="2" customWidth="1"/>
    <col min="4" max="4" width="15.88671875" style="2" customWidth="1"/>
    <col min="5" max="5" width="17.21875" style="2" customWidth="1"/>
    <col min="6" max="6" width="14.77734375" style="2" customWidth="1"/>
    <col min="7" max="7" width="17.109375" style="2" customWidth="1"/>
    <col min="8" max="8" width="1.44140625" style="2" customWidth="1"/>
    <col min="9" max="9" width="11.88671875" style="2" customWidth="1"/>
    <col min="10" max="26" width="7.6640625" style="2" customWidth="1"/>
    <col min="27" max="16384" width="12.6640625" style="2"/>
  </cols>
  <sheetData>
    <row r="1" spans="1:26" ht="44.25" customHeight="1" x14ac:dyDescent="0.25">
      <c r="A1" s="8" t="s">
        <v>0</v>
      </c>
      <c r="B1" s="9"/>
      <c r="C1" s="9"/>
      <c r="D1" s="9"/>
      <c r="E1" s="9"/>
      <c r="F1" s="9"/>
      <c r="G1" s="9"/>
      <c r="H1" s="10"/>
      <c r="I1" s="1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0"/>
      <c r="I2" s="12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1.2" customHeight="1" x14ac:dyDescent="0.25">
      <c r="A3" s="13">
        <v>1</v>
      </c>
      <c r="B3" s="3" t="s">
        <v>72</v>
      </c>
      <c r="C3" s="14">
        <v>1</v>
      </c>
      <c r="D3" s="4">
        <v>0</v>
      </c>
      <c r="E3" s="15">
        <f t="shared" ref="E3:E4" si="0">C3*D3</f>
        <v>0</v>
      </c>
      <c r="F3" s="15">
        <f t="shared" ref="F3:F4" si="1">E3*0.21</f>
        <v>0</v>
      </c>
      <c r="G3" s="15">
        <f t="shared" ref="G3:G4" si="2">E3+F3</f>
        <v>0</v>
      </c>
      <c r="H3" s="10"/>
      <c r="I3" s="16">
        <v>114250195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6.599999999999994" customHeight="1" x14ac:dyDescent="0.25">
      <c r="A4" s="13">
        <v>2</v>
      </c>
      <c r="B4" s="3" t="s">
        <v>73</v>
      </c>
      <c r="C4" s="14">
        <v>1</v>
      </c>
      <c r="D4" s="4">
        <v>0</v>
      </c>
      <c r="E4" s="15">
        <f t="shared" si="0"/>
        <v>0</v>
      </c>
      <c r="F4" s="15">
        <f t="shared" si="1"/>
        <v>0</v>
      </c>
      <c r="G4" s="15">
        <f t="shared" si="2"/>
        <v>0</v>
      </c>
      <c r="H4" s="10"/>
      <c r="I4" s="1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8"/>
      <c r="B5" s="19"/>
      <c r="C5" s="20"/>
      <c r="D5" s="21"/>
      <c r="E5" s="21"/>
      <c r="F5" s="21"/>
      <c r="G5" s="21"/>
      <c r="H5" s="22"/>
      <c r="I5" s="2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72" customHeight="1" x14ac:dyDescent="0.25">
      <c r="A6" s="24" t="s">
        <v>9</v>
      </c>
      <c r="B6" s="9"/>
      <c r="C6" s="9"/>
      <c r="D6" s="9"/>
      <c r="E6" s="9"/>
      <c r="F6" s="9"/>
      <c r="G6" s="9"/>
      <c r="H6" s="10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25"/>
      <c r="B7" s="26"/>
      <c r="C7" s="27"/>
      <c r="D7" s="28"/>
      <c r="E7" s="22"/>
      <c r="F7" s="22"/>
      <c r="G7" s="22"/>
      <c r="H7" s="22"/>
      <c r="I7" s="22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9.5" customHeight="1" x14ac:dyDescent="0.25">
      <c r="A8" s="10"/>
      <c r="B8" s="10"/>
      <c r="C8" s="10"/>
      <c r="D8" s="10"/>
      <c r="E8" s="29" t="s">
        <v>10</v>
      </c>
      <c r="F8" s="30" t="s">
        <v>11</v>
      </c>
      <c r="G8" s="31" t="s">
        <v>12</v>
      </c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8.25" customHeight="1" x14ac:dyDescent="0.25">
      <c r="A9" s="10"/>
      <c r="B9" s="10"/>
      <c r="C9" s="10"/>
      <c r="D9" s="10"/>
      <c r="E9" s="32">
        <f>SUM(E3,E4)</f>
        <v>0</v>
      </c>
      <c r="F9" s="33">
        <f>E9*0.21</f>
        <v>0</v>
      </c>
      <c r="G9" s="34">
        <f>E9+F9</f>
        <v>0</v>
      </c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2" x14ac:dyDescent="0.25">
      <c r="A11" s="10"/>
      <c r="B11" s="35" t="s">
        <v>13</v>
      </c>
      <c r="C11" s="35"/>
      <c r="D11" s="35"/>
      <c r="E11" s="35"/>
      <c r="F11" s="10"/>
      <c r="G11" s="10"/>
      <c r="H11" s="10"/>
      <c r="I11" s="3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2" x14ac:dyDescent="0.25">
      <c r="A12" s="10"/>
      <c r="B12" s="35" t="s">
        <v>14</v>
      </c>
      <c r="C12" s="35"/>
      <c r="D12" s="35"/>
      <c r="E12" s="35"/>
      <c r="F12" s="10"/>
      <c r="G12" s="10"/>
      <c r="H12" s="10"/>
      <c r="I12" s="3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2" x14ac:dyDescent="0.25">
      <c r="A13" s="10"/>
      <c r="B13" s="35" t="s">
        <v>15</v>
      </c>
      <c r="C13" s="35"/>
      <c r="D13" s="35"/>
      <c r="E13" s="35"/>
      <c r="F13" s="10"/>
      <c r="G13" s="10"/>
      <c r="H13" s="10"/>
      <c r="I13" s="3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2" x14ac:dyDescent="0.25">
      <c r="A14" s="10"/>
      <c r="B14" s="35" t="s">
        <v>16</v>
      </c>
      <c r="C14" s="35"/>
      <c r="D14" s="35"/>
      <c r="E14" s="35"/>
      <c r="F14" s="10"/>
      <c r="G14" s="10"/>
      <c r="H14" s="10"/>
      <c r="I14" s="3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"/>
      <c r="B16" s="6" t="s">
        <v>17</v>
      </c>
      <c r="C16" s="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 t="s">
        <v>18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 t="s">
        <v>19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HZVfQ+IGgerJXhw9LPyx9JqRTAVShead9XWths66WaLxm7o5yO6kvr7kqPu1u/znAIOJ45axn0rANZXlMxzPKw==" saltValue="WvP6Vg6VjS9o9SG9bPxbxg==" spinCount="100000" sheet="1" objects="1" scenarios="1" formatCells="0" formatColumns="0" formatRows="0"/>
  <mergeCells count="3">
    <mergeCell ref="A1:G1"/>
    <mergeCell ref="A6:G6"/>
    <mergeCell ref="I3:I4"/>
  </mergeCells>
  <pageMargins left="0.78749999999999998" right="0.78749999999999998" top="1.05277777777778" bottom="1.05277777777778" header="0" footer="0"/>
  <pageSetup paperSize="9" scale="60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2"/>
  <sheetViews>
    <sheetView zoomScale="70" zoomScaleNormal="70" workbookViewId="0">
      <selection activeCell="H25" sqref="H25"/>
    </sheetView>
  </sheetViews>
  <sheetFormatPr defaultColWidth="12.6640625" defaultRowHeight="15" customHeight="1" x14ac:dyDescent="0.25"/>
  <cols>
    <col min="1" max="1" width="23" style="2" customWidth="1"/>
    <col min="2" max="2" width="30.44140625" style="2" customWidth="1"/>
    <col min="3" max="3" width="23.6640625" style="2" customWidth="1"/>
    <col min="4" max="4" width="2.109375" style="2" customWidth="1"/>
    <col min="5" max="5" width="40.77734375" style="2" customWidth="1"/>
    <col min="6" max="6" width="44.33203125" style="2" customWidth="1"/>
    <col min="7" max="25" width="7.6640625" style="2" customWidth="1"/>
    <col min="26" max="26" width="11.109375" style="2" customWidth="1"/>
    <col min="27" max="16384" width="12.6640625" style="2"/>
  </cols>
  <sheetData>
    <row r="1" spans="1:26" ht="55.5" customHeight="1" x14ac:dyDescent="0.25">
      <c r="A1" s="44"/>
      <c r="B1" s="45"/>
      <c r="C1" s="46"/>
      <c r="D1" s="47"/>
      <c r="E1" s="37" t="s">
        <v>74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42.75" customHeight="1" x14ac:dyDescent="0.25">
      <c r="A2" s="48" t="s">
        <v>20</v>
      </c>
      <c r="B2" s="49" t="s">
        <v>21</v>
      </c>
      <c r="C2" s="49" t="s">
        <v>22</v>
      </c>
      <c r="D2" s="50"/>
      <c r="E2" s="39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25" customHeight="1" x14ac:dyDescent="0.3">
      <c r="A3" s="51" t="s">
        <v>23</v>
      </c>
      <c r="B3" s="52"/>
      <c r="C3" s="53"/>
      <c r="D3" s="50"/>
      <c r="E3" s="40" t="s">
        <v>23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35">
      <c r="A4" s="54" t="s">
        <v>24</v>
      </c>
      <c r="B4" s="55" t="s">
        <v>25</v>
      </c>
      <c r="C4" s="56" t="s">
        <v>26</v>
      </c>
      <c r="D4" s="57"/>
      <c r="E4" s="41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3">
      <c r="A5" s="54" t="s">
        <v>27</v>
      </c>
      <c r="B5" s="56" t="s">
        <v>28</v>
      </c>
      <c r="C5" s="56" t="s">
        <v>26</v>
      </c>
      <c r="D5" s="57"/>
      <c r="E5" s="41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25" customHeight="1" x14ac:dyDescent="0.3">
      <c r="A6" s="51" t="s">
        <v>29</v>
      </c>
      <c r="B6" s="53"/>
      <c r="C6" s="53"/>
      <c r="D6" s="57"/>
      <c r="E6" s="40" t="s">
        <v>29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25" customHeight="1" x14ac:dyDescent="0.3">
      <c r="A7" s="54" t="s">
        <v>30</v>
      </c>
      <c r="B7" s="56" t="s">
        <v>31</v>
      </c>
      <c r="C7" s="58"/>
      <c r="D7" s="57"/>
      <c r="E7" s="41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4.25" customHeight="1" x14ac:dyDescent="0.3">
      <c r="A8" s="51" t="s">
        <v>32</v>
      </c>
      <c r="B8" s="53"/>
      <c r="C8" s="53"/>
      <c r="D8" s="50"/>
      <c r="E8" s="40" t="s">
        <v>32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4.25" customHeight="1" x14ac:dyDescent="0.3">
      <c r="A9" s="54" t="s">
        <v>33</v>
      </c>
      <c r="B9" s="59" t="s">
        <v>34</v>
      </c>
      <c r="C9" s="60" t="s">
        <v>35</v>
      </c>
      <c r="D9" s="50"/>
      <c r="E9" s="41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4.25" customHeight="1" x14ac:dyDescent="0.3">
      <c r="A10" s="54" t="s">
        <v>36</v>
      </c>
      <c r="B10" s="10"/>
      <c r="C10" s="56" t="s">
        <v>37</v>
      </c>
      <c r="D10" s="50"/>
      <c r="E10" s="41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3">
      <c r="A11" s="54" t="s">
        <v>38</v>
      </c>
      <c r="B11" s="56"/>
      <c r="C11" s="60" t="s">
        <v>39</v>
      </c>
      <c r="D11" s="50"/>
      <c r="E11" s="41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4.25" customHeight="1" x14ac:dyDescent="0.3">
      <c r="A12" s="51" t="s">
        <v>40</v>
      </c>
      <c r="B12" s="53"/>
      <c r="C12" s="53"/>
      <c r="D12" s="61"/>
      <c r="E12" s="40" t="s">
        <v>40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4.25" customHeight="1" x14ac:dyDescent="0.3">
      <c r="A13" s="54" t="s">
        <v>41</v>
      </c>
      <c r="B13" s="56" t="s">
        <v>42</v>
      </c>
      <c r="C13" s="58"/>
      <c r="D13" s="61"/>
      <c r="E13" s="41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4.25" customHeight="1" x14ac:dyDescent="0.3">
      <c r="A14" s="54" t="s">
        <v>43</v>
      </c>
      <c r="B14" s="58"/>
      <c r="C14" s="56" t="s">
        <v>44</v>
      </c>
      <c r="D14" s="61"/>
      <c r="E14" s="41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4.25" customHeight="1" x14ac:dyDescent="0.3">
      <c r="A15" s="51" t="s">
        <v>45</v>
      </c>
      <c r="B15" s="53"/>
      <c r="C15" s="53"/>
      <c r="D15" s="61"/>
      <c r="E15" s="40" t="s">
        <v>45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25" customHeight="1" x14ac:dyDescent="0.3">
      <c r="A16" s="54" t="s">
        <v>46</v>
      </c>
      <c r="B16" s="58"/>
      <c r="C16" s="56" t="s">
        <v>47</v>
      </c>
      <c r="D16" s="61"/>
      <c r="E16" s="41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25" customHeight="1" x14ac:dyDescent="0.3">
      <c r="A17" s="51" t="s">
        <v>48</v>
      </c>
      <c r="B17" s="53"/>
      <c r="C17" s="53"/>
      <c r="D17" s="50"/>
      <c r="E17" s="40" t="s">
        <v>48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25" customHeight="1" x14ac:dyDescent="0.3">
      <c r="A18" s="54" t="s">
        <v>49</v>
      </c>
      <c r="B18" s="56" t="s">
        <v>50</v>
      </c>
      <c r="C18" s="58"/>
      <c r="D18" s="61"/>
      <c r="E18" s="41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4.25" customHeight="1" x14ac:dyDescent="0.3">
      <c r="A19" s="51" t="s">
        <v>51</v>
      </c>
      <c r="B19" s="53"/>
      <c r="C19" s="53"/>
      <c r="D19" s="61"/>
      <c r="E19" s="40" t="s">
        <v>51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3">
      <c r="A20" s="54" t="s">
        <v>52</v>
      </c>
      <c r="B20" s="58"/>
      <c r="C20" s="56" t="s">
        <v>53</v>
      </c>
      <c r="D20" s="61"/>
      <c r="E20" s="4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3">
      <c r="A21" s="62" t="s">
        <v>54</v>
      </c>
      <c r="B21" s="63"/>
      <c r="C21" s="63"/>
      <c r="D21" s="57"/>
      <c r="E21" s="42" t="s">
        <v>54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4.25" customHeight="1" x14ac:dyDescent="0.3">
      <c r="A22" s="54" t="s">
        <v>55</v>
      </c>
      <c r="B22" s="10"/>
      <c r="C22" s="56" t="s">
        <v>56</v>
      </c>
      <c r="D22" s="61"/>
      <c r="E22" s="41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3">
      <c r="A23" s="54" t="s">
        <v>57</v>
      </c>
      <c r="B23" s="56" t="s">
        <v>58</v>
      </c>
      <c r="C23" s="58"/>
      <c r="D23" s="61"/>
      <c r="E23" s="41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3">
      <c r="A24" s="54" t="s">
        <v>59</v>
      </c>
      <c r="B24" s="56" t="s">
        <v>60</v>
      </c>
      <c r="C24" s="58"/>
      <c r="D24" s="61"/>
      <c r="E24" s="41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4.25" customHeight="1" x14ac:dyDescent="0.3">
      <c r="A25" s="54" t="s">
        <v>61</v>
      </c>
      <c r="B25" s="56" t="s">
        <v>50</v>
      </c>
      <c r="C25" s="58"/>
      <c r="D25" s="61"/>
      <c r="E25" s="41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3">
      <c r="A26" s="64" t="s">
        <v>62</v>
      </c>
      <c r="B26" s="65"/>
      <c r="C26" s="66" t="s">
        <v>63</v>
      </c>
      <c r="D26" s="61"/>
      <c r="E26" s="41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3">
      <c r="A27" s="62" t="s">
        <v>64</v>
      </c>
      <c r="B27" s="63"/>
      <c r="C27" s="63"/>
      <c r="D27" s="57"/>
      <c r="E27" s="42" t="s">
        <v>64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25">
      <c r="A28" s="67"/>
      <c r="B28" s="68"/>
      <c r="C28" s="68"/>
      <c r="D28" s="50"/>
      <c r="E28" s="43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25">
      <c r="A29" s="67"/>
      <c r="B29" s="67"/>
      <c r="C29" s="68"/>
      <c r="D29" s="50"/>
      <c r="E29" s="43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25">
      <c r="A30" s="67"/>
      <c r="B30" s="67"/>
      <c r="C30" s="68"/>
      <c r="D30" s="50"/>
      <c r="E30" s="43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25">
      <c r="A31" s="67"/>
      <c r="B31" s="68"/>
      <c r="C31" s="68"/>
      <c r="D31" s="50"/>
      <c r="E31" s="43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4.25" customHeight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4.25" customHeigh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4.25" customHeight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4.25" customHeight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4.25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4.25" customHeight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4.25" customHeight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4.25" customHeight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4.25" customHeight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4.25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4.25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4.25" customHeight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4.25" customHeight="1" x14ac:dyDescent="0.25">
      <c r="A192" s="1"/>
      <c r="B192" s="1"/>
      <c r="C192" s="1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4.25" customHeight="1" x14ac:dyDescent="0.25">
      <c r="A193" s="1"/>
      <c r="B193" s="1"/>
      <c r="C193" s="1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4.25" customHeight="1" x14ac:dyDescent="0.25">
      <c r="A194" s="1"/>
      <c r="B194" s="1"/>
      <c r="C194" s="1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4.25" customHeight="1" x14ac:dyDescent="0.25">
      <c r="A195" s="1"/>
      <c r="B195" s="1"/>
      <c r="C195" s="1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4.25" customHeight="1" x14ac:dyDescent="0.25">
      <c r="A196" s="1"/>
      <c r="B196" s="1"/>
      <c r="C196" s="1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4.25" customHeight="1" x14ac:dyDescent="0.25">
      <c r="A197" s="1"/>
      <c r="B197" s="1"/>
      <c r="C197" s="1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4.25" customHeight="1" x14ac:dyDescent="0.25">
      <c r="A198" s="1"/>
      <c r="B198" s="1"/>
      <c r="C198" s="1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4.25" customHeight="1" x14ac:dyDescent="0.25">
      <c r="A199" s="1"/>
      <c r="B199" s="1"/>
      <c r="C199" s="1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4.25" customHeight="1" x14ac:dyDescent="0.25">
      <c r="A200" s="1"/>
      <c r="B200" s="1"/>
      <c r="C200" s="1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</sheetData>
  <sheetProtection algorithmName="SHA-512" hashValue="XOgmrPNe77bxQnEackY38qKsyr66vTD7AiLVqk0R/M1Ay/p7CV4Clrmyne9H+KWlMBbJrvYOlFmf16riqpmSyg==" saltValue="IRTFGZMIk8jgoqpa173Vag==" spinCount="100000" sheet="1" objects="1" scenarios="1" formatCells="0" formatColumns="0" formatRows="0"/>
  <mergeCells count="2">
    <mergeCell ref="A1:C1"/>
    <mergeCell ref="E1:E2"/>
  </mergeCells>
  <pageMargins left="0.78749999999999998" right="0.78749999999999998" top="1.05277777777778" bottom="1.05277777777778" header="0" footer="0"/>
  <pageSetup paperSize="9" scale="63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1"/>
  <sheetViews>
    <sheetView zoomScale="70" zoomScaleNormal="70" workbookViewId="0">
      <selection activeCell="E1" sqref="E1:E2"/>
    </sheetView>
  </sheetViews>
  <sheetFormatPr defaultColWidth="12.6640625" defaultRowHeight="15" customHeight="1" x14ac:dyDescent="0.25"/>
  <cols>
    <col min="1" max="1" width="23" style="2" customWidth="1"/>
    <col min="2" max="2" width="30.44140625" style="2" customWidth="1"/>
    <col min="3" max="3" width="23.6640625" style="2" customWidth="1"/>
    <col min="4" max="4" width="2.109375" style="2" customWidth="1"/>
    <col min="5" max="5" width="40.77734375" style="2" customWidth="1"/>
    <col min="6" max="6" width="44.33203125" style="2" customWidth="1"/>
    <col min="7" max="25" width="7.6640625" style="2" customWidth="1"/>
    <col min="26" max="26" width="11.109375" style="2" customWidth="1"/>
    <col min="27" max="16384" width="12.6640625" style="2"/>
  </cols>
  <sheetData>
    <row r="1" spans="1:26" ht="55.5" customHeight="1" x14ac:dyDescent="0.25">
      <c r="A1" s="44"/>
      <c r="B1" s="45"/>
      <c r="C1" s="46"/>
      <c r="D1" s="47"/>
      <c r="E1" s="37" t="s">
        <v>74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42.75" customHeight="1" x14ac:dyDescent="0.25">
      <c r="A2" s="48" t="s">
        <v>20</v>
      </c>
      <c r="B2" s="49" t="s">
        <v>21</v>
      </c>
      <c r="C2" s="49" t="s">
        <v>22</v>
      </c>
      <c r="D2" s="50"/>
      <c r="E2" s="39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25" customHeight="1" x14ac:dyDescent="0.3">
      <c r="A3" s="51" t="s">
        <v>76</v>
      </c>
      <c r="B3" s="52"/>
      <c r="C3" s="53"/>
      <c r="D3" s="50"/>
      <c r="E3" s="40" t="s">
        <v>65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25">
      <c r="A4" s="69" t="s">
        <v>66</v>
      </c>
      <c r="B4" s="70" t="s">
        <v>28</v>
      </c>
      <c r="C4" s="71"/>
      <c r="D4" s="57"/>
      <c r="E4" s="41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3">
      <c r="A5" s="69" t="s">
        <v>67</v>
      </c>
      <c r="B5" s="72" t="s">
        <v>28</v>
      </c>
      <c r="C5" s="56"/>
      <c r="D5" s="57"/>
      <c r="E5" s="41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25" customHeight="1" x14ac:dyDescent="0.3">
      <c r="A6" s="69" t="s">
        <v>68</v>
      </c>
      <c r="B6" s="72" t="s">
        <v>28</v>
      </c>
      <c r="C6" s="56"/>
      <c r="D6" s="57"/>
      <c r="E6" s="41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25" customHeight="1" x14ac:dyDescent="0.25">
      <c r="A7" s="69" t="s">
        <v>69</v>
      </c>
      <c r="B7" s="72" t="s">
        <v>70</v>
      </c>
      <c r="C7" s="58"/>
      <c r="D7" s="57"/>
      <c r="E7" s="41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49.2" customHeight="1" x14ac:dyDescent="0.3">
      <c r="A8" s="73" t="s">
        <v>71</v>
      </c>
      <c r="B8" s="74" t="s">
        <v>75</v>
      </c>
      <c r="C8" s="60"/>
      <c r="D8" s="50"/>
      <c r="E8" s="41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4.25" customHeight="1" x14ac:dyDescent="0.3">
      <c r="A9" s="62" t="s">
        <v>64</v>
      </c>
      <c r="B9" s="63"/>
      <c r="C9" s="63"/>
      <c r="D9" s="57"/>
      <c r="E9" s="42" t="s">
        <v>64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4.25" customHeight="1" x14ac:dyDescent="0.25">
      <c r="A10" s="67"/>
      <c r="B10" s="68"/>
      <c r="C10" s="68"/>
      <c r="D10" s="50"/>
      <c r="E10" s="43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25">
      <c r="A11" s="67"/>
      <c r="B11" s="67"/>
      <c r="C11" s="68"/>
      <c r="D11" s="50"/>
      <c r="E11" s="43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4.25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4.2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4.25" customHeigh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4.2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25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25" customHeigh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25" customHeight="1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4.25" customHeight="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4.2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4.2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25">
      <c r="A171" s="1"/>
      <c r="B171" s="1"/>
      <c r="C171" s="1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25">
      <c r="A172" s="1"/>
      <c r="B172" s="1"/>
      <c r="C172" s="1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25">
      <c r="A173" s="1"/>
      <c r="B173" s="1"/>
      <c r="C173" s="1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25">
      <c r="A174" s="1"/>
      <c r="B174" s="1"/>
      <c r="C174" s="1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25">
      <c r="A175" s="1"/>
      <c r="B175" s="1"/>
      <c r="C175" s="1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25">
      <c r="A176" s="1"/>
      <c r="B176" s="1"/>
      <c r="C176" s="1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25">
      <c r="A177" s="1"/>
      <c r="B177" s="1"/>
      <c r="C177" s="1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25">
      <c r="A178" s="1"/>
      <c r="B178" s="1"/>
      <c r="C178" s="1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25">
      <c r="A179" s="1"/>
      <c r="B179" s="1"/>
      <c r="C179" s="1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</sheetData>
  <sheetProtection algorithmName="SHA-512" hashValue="zqgom/0PqxJ1AEAz1IiZ6xJISf2Q8lKC75z0xvUGVdjmP7fXNh8AQGUdeCoWbo+Pl0y0pDGl0q8ACKHj8BSD+g==" saltValue="RHhek6/60i0yplclvJP1UA==" spinCount="100000" sheet="1" objects="1" scenarios="1" formatCells="0" formatColumns="0" formatRows="0"/>
  <mergeCells count="2">
    <mergeCell ref="A1:C1"/>
    <mergeCell ref="E1:E2"/>
  </mergeCells>
  <pageMargins left="0.78749999999999998" right="0.78749999999999998" top="1.05277777777778" bottom="1.05277777777778" header="0" footer="0"/>
  <pageSetup paperSize="9" scale="63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Tabulka nabídkové ceny</vt:lpstr>
      <vt:lpstr>1 Laptop</vt:lpstr>
      <vt:lpstr>2 Myš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dcterms:created xsi:type="dcterms:W3CDTF">2021-07-21T08:59:29Z</dcterms:created>
  <dcterms:modified xsi:type="dcterms:W3CDTF">2025-10-23T09:37:09Z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