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21_25_Počítač dle specifikace\2_ZD final\"/>
    </mc:Choice>
  </mc:AlternateContent>
  <xr:revisionPtr revIDLastSave="0" documentId="13_ncr:1_{D385758C-873E-42C8-93E1-EE68CE589715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Nabídková cena" sheetId="9" r:id="rId1"/>
    <sheet name="1 Notebook " sheetId="41" r:id="rId2"/>
  </sheets>
  <definedNames>
    <definedName name="_xlnm.Print_Area" localSheetId="1">'1 Notebook '!$A$2:$E$54</definedName>
    <definedName name="_xlnm.Print_Area" localSheetId="0">'Nabídková cena'!$A$1:$I$18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F4" i="9" s="1"/>
  <c r="G4" i="9" s="1"/>
</calcChain>
</file>

<file path=xl/sharedStrings.xml><?xml version="1.0" encoding="utf-8"?>
<sst xmlns="http://schemas.openxmlformats.org/spreadsheetml/2006/main" count="114" uniqueCount="97">
  <si>
    <t>pevný parametr</t>
  </si>
  <si>
    <t>Technická specifikace</t>
  </si>
  <si>
    <t>minimální 
požadovaný parametr</t>
  </si>
  <si>
    <t>číslo položky</t>
  </si>
  <si>
    <t xml:space="preserve"> Kč DPH 21 %</t>
  </si>
  <si>
    <t>Celková cena 
Kč vč. DPH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</si>
  <si>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</si>
  <si>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</si>
  <si>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</si>
  <si>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</si>
  <si>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</si>
  <si>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</si>
  <si>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Paměť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</si>
  <si>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</si>
  <si>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</si>
  <si>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</si>
  <si>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</si>
  <si>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</si>
  <si>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</si>
  <si>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Procesor</t>
  </si>
  <si>
    <t>Typ</t>
  </si>
  <si>
    <t>ano</t>
  </si>
  <si>
    <t>Frekvence</t>
  </si>
  <si>
    <t>Rozhraní</t>
  </si>
  <si>
    <t>Ostatní</t>
  </si>
  <si>
    <t>Velikost RAM </t>
  </si>
  <si>
    <t>Cache</t>
  </si>
  <si>
    <t>č. faktury</t>
  </si>
  <si>
    <t>Procesor (CPU)</t>
  </si>
  <si>
    <t>Počet jader</t>
  </si>
  <si>
    <t>Disky</t>
  </si>
  <si>
    <t>SSD</t>
  </si>
  <si>
    <t>GPU</t>
  </si>
  <si>
    <t>Typ karty</t>
  </si>
  <si>
    <t>Konektivita</t>
  </si>
  <si>
    <t>Příslušenství</t>
  </si>
  <si>
    <t>OS - kompatibilita</t>
  </si>
  <si>
    <t>Bluetooth</t>
  </si>
  <si>
    <t>NABÍZENÝ MODEL:
……………………………………….
Part number:</t>
  </si>
  <si>
    <t>Displej</t>
  </si>
  <si>
    <t>Rozlišení</t>
  </si>
  <si>
    <t>Poměr stran</t>
  </si>
  <si>
    <t xml:space="preserve"> 16:10</t>
  </si>
  <si>
    <t>Velikost úhlopříčky</t>
  </si>
  <si>
    <t>1 000 GB</t>
  </si>
  <si>
    <t>Napájení a baterie</t>
  </si>
  <si>
    <t>Kapacita baterie</t>
  </si>
  <si>
    <t>Další požadavky</t>
  </si>
  <si>
    <t xml:space="preserve">Materiál šasi </t>
  </si>
  <si>
    <t>Svítivost</t>
  </si>
  <si>
    <t>Rozlišení web kamery</t>
  </si>
  <si>
    <t>Min. základní frekvence (výkonných jader, pokud budou v konfiguraci, jinak všech)</t>
  </si>
  <si>
    <t>Max. frekvence  (výkonných jader, pokud budou v konfiguraci, jinak všech)</t>
  </si>
  <si>
    <t>Mikrofon</t>
  </si>
  <si>
    <t>Typ paměti</t>
  </si>
  <si>
    <t>400 Nitů</t>
  </si>
  <si>
    <t>integrovaná</t>
  </si>
  <si>
    <t>Klávesnice</t>
  </si>
  <si>
    <t>Nabíjení přes USB-C</t>
  </si>
  <si>
    <t>V …………………………. dne …………….2025</t>
  </si>
  <si>
    <t xml:space="preserve">32 GB </t>
  </si>
  <si>
    <t>Notebook:</t>
  </si>
  <si>
    <t>USB-C</t>
  </si>
  <si>
    <t>8 jader</t>
  </si>
  <si>
    <t>14"</t>
  </si>
  <si>
    <t>IPS</t>
  </si>
  <si>
    <t>HDMI</t>
  </si>
  <si>
    <t>USB 3.2 Gen 1</t>
  </si>
  <si>
    <t>Podsvícená
CZ</t>
  </si>
  <si>
    <t>Napájecí adaptér</t>
  </si>
  <si>
    <t>Maximální hmotnost</t>
  </si>
  <si>
    <t>5 Mpx</t>
  </si>
  <si>
    <t>Combo audio jack</t>
  </si>
  <si>
    <t>Výdrž baterie</t>
  </si>
  <si>
    <t>Microsoft Windows 11 Pro</t>
  </si>
  <si>
    <t>Dotykový</t>
  </si>
  <si>
    <t>2,2 GHz</t>
  </si>
  <si>
    <t>4,8 GHz</t>
  </si>
  <si>
    <t>12 MB</t>
  </si>
  <si>
    <t>8500 MHz</t>
  </si>
  <si>
    <t>LPDDR5x</t>
  </si>
  <si>
    <t>2560 x 1600</t>
  </si>
  <si>
    <t>DCI-P3</t>
  </si>
  <si>
    <t>120 Hz</t>
  </si>
  <si>
    <t>Barevné pokrytí</t>
  </si>
  <si>
    <t>68 Wh</t>
  </si>
  <si>
    <t>Nabíjecí příkon</t>
  </si>
  <si>
    <t>65 W</t>
  </si>
  <si>
    <t>Thunderbolt 4</t>
  </si>
  <si>
    <t>WiFi 7</t>
  </si>
  <si>
    <t xml:space="preserve"> 5.4</t>
  </si>
  <si>
    <t>kov</t>
  </si>
  <si>
    <t>Překlopitelnost displeje (přestavitelnost na konfiguraci tabletu)</t>
  </si>
  <si>
    <t>Hardwarová krytka kamery</t>
  </si>
  <si>
    <t>Čtečka otisků prstů</t>
  </si>
  <si>
    <t>1,45 kg</t>
  </si>
  <si>
    <t>24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</si>
</sst>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4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4" borderId="1" xfId="0" applyNumberForma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0" xfId="0" applyFill="1" applyAlignment="1" applyProtection="1">
      <alignment vertical="center" wrapText="1"/>
    </xf>
    <xf numFmtId="0" fontId="8" fillId="5" borderId="0" xfId="0" applyFont="1" applyFill="1" applyAlignment="1" applyProtection="1">
      <alignment vertical="center"/>
    </xf>
    <xf numFmtId="4" fontId="0" fillId="5" borderId="0" xfId="0" applyNumberFormat="1" applyFill="1" applyAlignment="1" applyProtection="1">
      <alignment vertical="center"/>
    </xf>
    <xf numFmtId="0" fontId="0" fillId="5" borderId="0" xfId="0" applyFill="1" applyProtection="1"/>
    <xf numFmtId="0" fontId="9" fillId="0" borderId="0" xfId="0" applyFont="1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6" borderId="1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right" vertical="center" wrapText="1"/>
    </xf>
    <xf numFmtId="49" fontId="0" fillId="0" borderId="1" xfId="0" applyNumberFormat="1" applyFill="1" applyBorder="1" applyAlignment="1" applyProtection="1">
      <alignment horizontal="right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0" fontId="0" fillId="0" borderId="1" xfId="0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70" zoomScaleNormal="70" workbookViewId="0">
      <selection activeCell="E19" sqref="E19"/>
    </sheetView>
  </sheetViews>
  <sheetFormatPr defaultColWidth="8.88671875" defaultRowHeight="14.4" x14ac:dyDescent="0.3"/>
  <cols>
    <col min="1" max="1" width="10.332031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2.44140625" style="4" customWidth="1"/>
    <col min="9" max="9" width="13" style="4" customWidth="1"/>
    <col min="10" max="16384" width="8.88671875" style="4"/>
  </cols>
  <sheetData>
    <row r="1" spans="1:9" ht="52.5" customHeight="1" x14ac:dyDescent="0.4">
      <c r="A1" s="44" t="s">
        <v>13</v>
      </c>
      <c r="B1" s="45"/>
      <c r="C1" s="45"/>
      <c r="D1" s="45"/>
      <c r="E1" s="45"/>
      <c r="F1" s="45"/>
      <c r="G1" s="45"/>
      <c r="H1" s="13"/>
      <c r="I1" s="13"/>
    </row>
    <row r="2" spans="1:9" x14ac:dyDescent="0.3">
      <c r="A2" s="13"/>
      <c r="B2" s="13"/>
      <c r="C2" s="13"/>
      <c r="D2" s="13"/>
      <c r="E2" s="13"/>
      <c r="F2" s="13"/>
      <c r="G2" s="13"/>
      <c r="H2" s="13"/>
      <c r="I2" s="13"/>
    </row>
    <row r="3" spans="1:9" ht="63.9" customHeight="1" x14ac:dyDescent="0.3">
      <c r="A3" s="14" t="s">
        <v>3</v>
      </c>
      <c r="B3" s="15" t="s">
        <v>6</v>
      </c>
      <c r="C3" s="14" t="s">
        <v>14</v>
      </c>
      <c r="D3" s="14" t="s">
        <v>15</v>
      </c>
      <c r="E3" s="14" t="s">
        <v>16</v>
      </c>
      <c r="F3" s="14" t="s">
        <v>4</v>
      </c>
      <c r="G3" s="14" t="s">
        <v>5</v>
      </c>
      <c r="H3" s="13"/>
      <c r="I3" s="14" t="s">
        <v>27</v>
      </c>
    </row>
    <row r="4" spans="1:9" ht="103.2" customHeight="1" x14ac:dyDescent="0.3">
      <c r="A4" s="16">
        <v>1</v>
      </c>
      <c r="B4" s="12" t="s">
        <v>61</v>
      </c>
      <c r="C4" s="17">
        <v>0</v>
      </c>
      <c r="D4" s="1">
        <v>0</v>
      </c>
      <c r="E4" s="18">
        <f t="shared" ref="E4" si="0">C4*D4</f>
        <v>0</v>
      </c>
      <c r="F4" s="18">
        <f t="shared" ref="F4" si="1">E4*0.21</f>
        <v>0</v>
      </c>
      <c r="G4" s="18">
        <f t="shared" ref="G4" si="2">E4+F4</f>
        <v>0</v>
      </c>
      <c r="H4" s="13"/>
      <c r="I4" s="19">
        <v>113250214</v>
      </c>
    </row>
    <row r="5" spans="1:9" s="5" customFormat="1" x14ac:dyDescent="0.3">
      <c r="A5" s="20"/>
      <c r="B5" s="21"/>
      <c r="C5" s="22"/>
      <c r="D5" s="23"/>
      <c r="E5" s="23"/>
      <c r="F5" s="23"/>
      <c r="G5" s="23"/>
      <c r="H5" s="24"/>
      <c r="I5" s="24"/>
    </row>
    <row r="6" spans="1:9" ht="86.25" customHeight="1" x14ac:dyDescent="0.3">
      <c r="A6" s="13"/>
      <c r="B6" s="46" t="s">
        <v>11</v>
      </c>
      <c r="C6" s="46"/>
      <c r="D6" s="46"/>
      <c r="E6" s="46"/>
      <c r="F6" s="46"/>
      <c r="G6" s="46"/>
      <c r="H6" s="13"/>
      <c r="I6" s="13"/>
    </row>
    <row r="7" spans="1:9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9" ht="18" x14ac:dyDescent="0.35">
      <c r="A8" s="13"/>
      <c r="B8" s="25" t="s">
        <v>7</v>
      </c>
      <c r="C8" s="25"/>
      <c r="D8" s="25"/>
      <c r="E8" s="25"/>
      <c r="F8" s="13"/>
      <c r="G8" s="13"/>
      <c r="H8" s="13"/>
      <c r="I8" s="13"/>
    </row>
    <row r="9" spans="1:9" ht="18" x14ac:dyDescent="0.35">
      <c r="A9" s="13"/>
      <c r="B9" s="25" t="s">
        <v>10</v>
      </c>
      <c r="C9" s="25"/>
      <c r="D9" s="25"/>
      <c r="E9" s="25"/>
      <c r="F9" s="13"/>
      <c r="G9" s="13"/>
      <c r="H9" s="13"/>
      <c r="I9" s="13"/>
    </row>
    <row r="10" spans="1:9" ht="18" x14ac:dyDescent="0.35">
      <c r="A10" s="13"/>
      <c r="B10" s="25" t="s">
        <v>17</v>
      </c>
      <c r="C10" s="25"/>
      <c r="D10" s="25"/>
      <c r="E10" s="25"/>
      <c r="F10" s="13"/>
      <c r="G10" s="13"/>
      <c r="H10" s="13"/>
      <c r="I10" s="13"/>
    </row>
    <row r="11" spans="1:9" ht="18" x14ac:dyDescent="0.35">
      <c r="A11" s="13"/>
      <c r="B11" s="25" t="s">
        <v>18</v>
      </c>
      <c r="C11" s="25"/>
      <c r="D11" s="25"/>
      <c r="E11" s="25"/>
      <c r="F11" s="13"/>
      <c r="G11" s="13"/>
      <c r="H11" s="13"/>
      <c r="I11" s="13"/>
    </row>
    <row r="13" spans="1:9" ht="15.6" x14ac:dyDescent="0.3">
      <c r="B13" s="2" t="s">
        <v>59</v>
      </c>
      <c r="C13" s="3"/>
    </row>
    <row r="15" spans="1:9" x14ac:dyDescent="0.3">
      <c r="B15" s="4" t="s">
        <v>8</v>
      </c>
    </row>
    <row r="16" spans="1:9" x14ac:dyDescent="0.3">
      <c r="B16" s="4" t="s">
        <v>9</v>
      </c>
    </row>
  </sheetData>
  <sheetProtection algorithmName="SHA-512" hashValue="Av++iaWFI53F/GRpqWroUddU/DOmQLncQCiXzT9WIXB7yVdTjeAZ2jZdwsLzXZekZ8UrSedKj361OXsVtqUCYw==" saltValue="1aYzdvewBnoagjadgccAoA==" spinCount="100000" sheet="1" objects="1" scenarios="1" formatCells="0" formatColumns="0" formatRows="0"/>
  <mergeCells count="2">
    <mergeCell ref="A1:G1"/>
    <mergeCell ref="B6:G6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54"/>
  <sheetViews>
    <sheetView zoomScale="70" zoomScaleNormal="70" zoomScaleSheetLayoutView="55" workbookViewId="0">
      <selection activeCell="G7" sqref="G7"/>
    </sheetView>
  </sheetViews>
  <sheetFormatPr defaultColWidth="8.6640625" defaultRowHeight="14.4" x14ac:dyDescent="0.3"/>
  <cols>
    <col min="1" max="1" width="35.44140625" style="6" customWidth="1"/>
    <col min="2" max="2" width="26.6640625" style="6" customWidth="1"/>
    <col min="3" max="3" width="25.109375" style="6" customWidth="1"/>
    <col min="4" max="4" width="2.5546875" style="6" customWidth="1"/>
    <col min="5" max="5" width="43.109375" style="6" customWidth="1"/>
    <col min="6" max="6" width="19.44140625" style="6" customWidth="1"/>
    <col min="7" max="7" width="50.88671875" style="6" customWidth="1"/>
    <col min="8" max="16384" width="8.6640625" style="6"/>
  </cols>
  <sheetData>
    <row r="2" spans="1:5" ht="36.75" customHeight="1" x14ac:dyDescent="0.3">
      <c r="A2" s="27"/>
      <c r="B2" s="28"/>
      <c r="C2" s="29"/>
      <c r="D2" s="27"/>
      <c r="E2" s="47" t="s">
        <v>38</v>
      </c>
    </row>
    <row r="3" spans="1:5" ht="36.75" customHeight="1" x14ac:dyDescent="0.3">
      <c r="A3" s="30" t="s">
        <v>1</v>
      </c>
      <c r="B3" s="30" t="s">
        <v>0</v>
      </c>
      <c r="C3" s="30" t="s">
        <v>2</v>
      </c>
      <c r="D3" s="26"/>
      <c r="E3" s="48"/>
    </row>
    <row r="4" spans="1:5" x14ac:dyDescent="0.3">
      <c r="A4" s="31" t="s">
        <v>28</v>
      </c>
      <c r="B4" s="31"/>
      <c r="C4" s="31"/>
      <c r="D4" s="26"/>
      <c r="E4" s="11" t="s">
        <v>19</v>
      </c>
    </row>
    <row r="5" spans="1:5" ht="46.2" customHeight="1" x14ac:dyDescent="0.3">
      <c r="A5" s="32" t="s">
        <v>51</v>
      </c>
      <c r="B5" s="37"/>
      <c r="C5" s="38" t="s">
        <v>76</v>
      </c>
      <c r="D5" s="49"/>
      <c r="E5" s="9"/>
    </row>
    <row r="6" spans="1:5" ht="28.8" x14ac:dyDescent="0.3">
      <c r="A6" s="32" t="s">
        <v>52</v>
      </c>
      <c r="B6" s="37"/>
      <c r="C6" s="38" t="s">
        <v>77</v>
      </c>
      <c r="D6" s="49"/>
      <c r="E6" s="9"/>
    </row>
    <row r="7" spans="1:5" x14ac:dyDescent="0.3">
      <c r="A7" s="32" t="s">
        <v>29</v>
      </c>
      <c r="B7" s="37"/>
      <c r="C7" s="38" t="s">
        <v>63</v>
      </c>
      <c r="D7" s="49"/>
      <c r="E7" s="9"/>
    </row>
    <row r="8" spans="1:5" x14ac:dyDescent="0.3">
      <c r="A8" s="32" t="s">
        <v>26</v>
      </c>
      <c r="B8" s="37"/>
      <c r="C8" s="38" t="s">
        <v>78</v>
      </c>
      <c r="D8" s="49"/>
      <c r="E8" s="9"/>
    </row>
    <row r="9" spans="1:5" x14ac:dyDescent="0.3">
      <c r="A9" s="31" t="s">
        <v>12</v>
      </c>
      <c r="B9" s="31"/>
      <c r="C9" s="31"/>
      <c r="D9" s="49"/>
      <c r="E9" s="11" t="s">
        <v>12</v>
      </c>
    </row>
    <row r="10" spans="1:5" x14ac:dyDescent="0.3">
      <c r="A10" s="34" t="s">
        <v>25</v>
      </c>
      <c r="B10" s="38"/>
      <c r="C10" s="38" t="s">
        <v>60</v>
      </c>
      <c r="D10" s="49"/>
      <c r="E10" s="10"/>
    </row>
    <row r="11" spans="1:5" x14ac:dyDescent="0.3">
      <c r="A11" s="34" t="s">
        <v>22</v>
      </c>
      <c r="B11" s="38"/>
      <c r="C11" s="38" t="s">
        <v>79</v>
      </c>
      <c r="D11" s="49"/>
      <c r="E11" s="9"/>
    </row>
    <row r="12" spans="1:5" x14ac:dyDescent="0.3">
      <c r="A12" s="34" t="s">
        <v>54</v>
      </c>
      <c r="B12" s="38" t="s">
        <v>80</v>
      </c>
      <c r="C12" s="38"/>
      <c r="D12" s="49"/>
      <c r="E12" s="9"/>
    </row>
    <row r="13" spans="1:5" x14ac:dyDescent="0.3">
      <c r="A13" s="31" t="s">
        <v>39</v>
      </c>
      <c r="B13" s="31"/>
      <c r="C13" s="31"/>
      <c r="D13" s="49"/>
      <c r="E13" s="11" t="s">
        <v>39</v>
      </c>
    </row>
    <row r="14" spans="1:5" x14ac:dyDescent="0.3">
      <c r="A14" s="34" t="s">
        <v>40</v>
      </c>
      <c r="B14" s="38"/>
      <c r="C14" s="36" t="s">
        <v>81</v>
      </c>
      <c r="D14" s="49"/>
      <c r="E14" s="9"/>
    </row>
    <row r="15" spans="1:5" x14ac:dyDescent="0.3">
      <c r="A15" s="34" t="s">
        <v>41</v>
      </c>
      <c r="B15" s="38" t="s">
        <v>42</v>
      </c>
      <c r="C15" s="36"/>
      <c r="D15" s="49"/>
      <c r="E15" s="9"/>
    </row>
    <row r="16" spans="1:5" x14ac:dyDescent="0.3">
      <c r="A16" s="34" t="s">
        <v>43</v>
      </c>
      <c r="B16" s="38" t="s">
        <v>64</v>
      </c>
      <c r="C16" s="36"/>
      <c r="D16" s="49"/>
      <c r="E16" s="9"/>
    </row>
    <row r="17" spans="1:5" x14ac:dyDescent="0.3">
      <c r="A17" s="39" t="s">
        <v>75</v>
      </c>
      <c r="B17" s="40" t="s">
        <v>21</v>
      </c>
      <c r="C17" s="41"/>
      <c r="D17" s="49"/>
      <c r="E17" s="9"/>
    </row>
    <row r="18" spans="1:5" x14ac:dyDescent="0.3">
      <c r="A18" s="34" t="s">
        <v>20</v>
      </c>
      <c r="B18" s="38" t="s">
        <v>65</v>
      </c>
      <c r="C18" s="36"/>
      <c r="D18" s="49"/>
      <c r="E18" s="9"/>
    </row>
    <row r="19" spans="1:5" x14ac:dyDescent="0.3">
      <c r="A19" s="34" t="s">
        <v>49</v>
      </c>
      <c r="B19" s="38"/>
      <c r="C19" s="36" t="s">
        <v>55</v>
      </c>
      <c r="D19" s="49"/>
      <c r="E19" s="9"/>
    </row>
    <row r="20" spans="1:5" x14ac:dyDescent="0.3">
      <c r="A20" s="34" t="s">
        <v>84</v>
      </c>
      <c r="B20" s="38" t="s">
        <v>82</v>
      </c>
      <c r="C20" s="36"/>
      <c r="D20" s="49"/>
      <c r="E20" s="9"/>
    </row>
    <row r="21" spans="1:5" x14ac:dyDescent="0.3">
      <c r="A21" s="34" t="s">
        <v>22</v>
      </c>
      <c r="B21" s="38"/>
      <c r="C21" s="36" t="s">
        <v>83</v>
      </c>
      <c r="D21" s="49"/>
      <c r="E21" s="9"/>
    </row>
    <row r="22" spans="1:5" ht="28.8" x14ac:dyDescent="0.3">
      <c r="A22" s="34" t="s">
        <v>92</v>
      </c>
      <c r="B22" s="38" t="s">
        <v>21</v>
      </c>
      <c r="C22" s="36"/>
      <c r="D22" s="49"/>
      <c r="E22" s="9"/>
    </row>
    <row r="23" spans="1:5" x14ac:dyDescent="0.3">
      <c r="A23" s="31" t="s">
        <v>30</v>
      </c>
      <c r="B23" s="31"/>
      <c r="C23" s="31"/>
      <c r="D23" s="49"/>
      <c r="E23" s="11" t="s">
        <v>30</v>
      </c>
    </row>
    <row r="24" spans="1:5" x14ac:dyDescent="0.3">
      <c r="A24" s="34" t="s">
        <v>31</v>
      </c>
      <c r="B24" s="33"/>
      <c r="C24" s="38" t="s">
        <v>44</v>
      </c>
      <c r="D24" s="49"/>
      <c r="E24" s="8"/>
    </row>
    <row r="25" spans="1:5" x14ac:dyDescent="0.3">
      <c r="A25" s="31" t="s">
        <v>32</v>
      </c>
      <c r="B25" s="35"/>
      <c r="C25" s="35"/>
      <c r="D25" s="26"/>
      <c r="E25" s="11" t="s">
        <v>32</v>
      </c>
    </row>
    <row r="26" spans="1:5" x14ac:dyDescent="0.3">
      <c r="A26" s="34" t="s">
        <v>33</v>
      </c>
      <c r="B26" s="33" t="s">
        <v>56</v>
      </c>
      <c r="C26" s="33"/>
      <c r="D26" s="26"/>
      <c r="E26" s="9"/>
    </row>
    <row r="27" spans="1:5" x14ac:dyDescent="0.3">
      <c r="A27" s="31" t="s">
        <v>45</v>
      </c>
      <c r="B27" s="35"/>
      <c r="C27" s="35"/>
      <c r="D27" s="26"/>
      <c r="E27" s="11" t="s">
        <v>45</v>
      </c>
    </row>
    <row r="28" spans="1:5" x14ac:dyDescent="0.3">
      <c r="A28" s="34" t="s">
        <v>46</v>
      </c>
      <c r="B28" s="38"/>
      <c r="C28" s="38" t="s">
        <v>85</v>
      </c>
      <c r="D28" s="26"/>
      <c r="E28" s="9"/>
    </row>
    <row r="29" spans="1:5" x14ac:dyDescent="0.3">
      <c r="A29" s="34" t="s">
        <v>86</v>
      </c>
      <c r="B29" s="38"/>
      <c r="C29" s="38" t="s">
        <v>87</v>
      </c>
      <c r="D29" s="26"/>
      <c r="E29" s="9"/>
    </row>
    <row r="30" spans="1:5" x14ac:dyDescent="0.3">
      <c r="A30" s="34" t="s">
        <v>73</v>
      </c>
      <c r="B30" s="38"/>
      <c r="C30" s="38" t="s">
        <v>96</v>
      </c>
      <c r="D30" s="26"/>
      <c r="E30" s="9"/>
    </row>
    <row r="31" spans="1:5" x14ac:dyDescent="0.3">
      <c r="A31" s="34" t="s">
        <v>58</v>
      </c>
      <c r="B31" s="38" t="s">
        <v>21</v>
      </c>
      <c r="C31" s="38"/>
      <c r="D31" s="26"/>
      <c r="E31" s="9"/>
    </row>
    <row r="32" spans="1:5" x14ac:dyDescent="0.3">
      <c r="A32" s="31" t="s">
        <v>23</v>
      </c>
      <c r="B32" s="35"/>
      <c r="C32" s="35"/>
      <c r="D32" s="26"/>
      <c r="E32" s="11" t="s">
        <v>23</v>
      </c>
    </row>
    <row r="33" spans="1:5" x14ac:dyDescent="0.3">
      <c r="A33" s="34" t="s">
        <v>66</v>
      </c>
      <c r="B33" s="38"/>
      <c r="C33" s="38">
        <v>1</v>
      </c>
      <c r="D33" s="26"/>
      <c r="E33" s="9"/>
    </row>
    <row r="34" spans="1:5" x14ac:dyDescent="0.3">
      <c r="A34" s="34" t="s">
        <v>67</v>
      </c>
      <c r="B34" s="38"/>
      <c r="C34" s="38">
        <v>1</v>
      </c>
      <c r="D34" s="26"/>
      <c r="E34" s="9"/>
    </row>
    <row r="35" spans="1:5" x14ac:dyDescent="0.3">
      <c r="A35" s="34" t="s">
        <v>88</v>
      </c>
      <c r="B35" s="38"/>
      <c r="C35" s="38">
        <v>2</v>
      </c>
      <c r="D35" s="26"/>
      <c r="E35" s="9"/>
    </row>
    <row r="36" spans="1:5" x14ac:dyDescent="0.3">
      <c r="A36" s="34" t="s">
        <v>62</v>
      </c>
      <c r="B36" s="38"/>
      <c r="C36" s="38">
        <v>1</v>
      </c>
      <c r="D36" s="26"/>
      <c r="E36" s="9"/>
    </row>
    <row r="37" spans="1:5" ht="27" customHeight="1" x14ac:dyDescent="0.3">
      <c r="A37" s="34" t="s">
        <v>72</v>
      </c>
      <c r="B37" s="38" t="s">
        <v>21</v>
      </c>
      <c r="C37" s="38"/>
      <c r="D37" s="26"/>
      <c r="E37" s="9"/>
    </row>
    <row r="38" spans="1:5" x14ac:dyDescent="0.3">
      <c r="A38" s="31" t="s">
        <v>34</v>
      </c>
      <c r="B38" s="35"/>
      <c r="C38" s="35"/>
      <c r="D38" s="26"/>
      <c r="E38" s="11" t="s">
        <v>34</v>
      </c>
    </row>
    <row r="39" spans="1:5" s="43" customFormat="1" ht="15" customHeight="1" x14ac:dyDescent="0.3">
      <c r="A39" s="42" t="s">
        <v>89</v>
      </c>
      <c r="B39" s="38" t="s">
        <v>21</v>
      </c>
      <c r="C39" s="38"/>
      <c r="D39" s="50"/>
      <c r="E39" s="9"/>
    </row>
    <row r="40" spans="1:5" s="43" customFormat="1" x14ac:dyDescent="0.3">
      <c r="A40" s="42" t="s">
        <v>37</v>
      </c>
      <c r="B40" s="38"/>
      <c r="C40" s="36" t="s">
        <v>90</v>
      </c>
      <c r="D40" s="50"/>
      <c r="E40" s="9"/>
    </row>
    <row r="41" spans="1:5" x14ac:dyDescent="0.3">
      <c r="A41" s="31" t="s">
        <v>47</v>
      </c>
      <c r="B41" s="35"/>
      <c r="C41" s="35"/>
      <c r="D41" s="26"/>
      <c r="E41" s="11" t="s">
        <v>35</v>
      </c>
    </row>
    <row r="42" spans="1:5" ht="28.8" x14ac:dyDescent="0.3">
      <c r="A42" s="34" t="s">
        <v>57</v>
      </c>
      <c r="B42" s="38" t="s">
        <v>68</v>
      </c>
      <c r="C42" s="38"/>
      <c r="D42" s="26"/>
      <c r="E42" s="9"/>
    </row>
    <row r="43" spans="1:5" ht="25.95" customHeight="1" x14ac:dyDescent="0.3">
      <c r="A43" s="34" t="s">
        <v>50</v>
      </c>
      <c r="B43" s="38"/>
      <c r="C43" s="38" t="s">
        <v>71</v>
      </c>
      <c r="D43" s="26"/>
      <c r="E43" s="9"/>
    </row>
    <row r="44" spans="1:5" ht="25.95" customHeight="1" x14ac:dyDescent="0.3">
      <c r="A44" s="34" t="s">
        <v>93</v>
      </c>
      <c r="B44" s="38" t="s">
        <v>21</v>
      </c>
      <c r="C44" s="38"/>
      <c r="D44" s="26"/>
      <c r="E44" s="9"/>
    </row>
    <row r="45" spans="1:5" ht="25.95" customHeight="1" x14ac:dyDescent="0.3">
      <c r="A45" s="34" t="s">
        <v>94</v>
      </c>
      <c r="B45" s="38" t="s">
        <v>21</v>
      </c>
      <c r="C45" s="38"/>
      <c r="D45" s="26"/>
      <c r="E45" s="9"/>
    </row>
    <row r="46" spans="1:5" x14ac:dyDescent="0.3">
      <c r="A46" s="34" t="s">
        <v>53</v>
      </c>
      <c r="B46" s="38" t="s">
        <v>21</v>
      </c>
      <c r="C46" s="38"/>
      <c r="D46" s="26"/>
      <c r="E46" s="9"/>
    </row>
    <row r="47" spans="1:5" x14ac:dyDescent="0.3">
      <c r="A47" s="31" t="s">
        <v>24</v>
      </c>
      <c r="B47" s="31"/>
      <c r="C47" s="31"/>
      <c r="D47" s="26"/>
      <c r="E47" s="11" t="s">
        <v>24</v>
      </c>
    </row>
    <row r="48" spans="1:5" x14ac:dyDescent="0.3">
      <c r="A48" s="34" t="s">
        <v>36</v>
      </c>
      <c r="B48" s="38" t="s">
        <v>74</v>
      </c>
      <c r="C48" s="38"/>
      <c r="D48" s="26"/>
      <c r="E48" s="7"/>
    </row>
    <row r="49" spans="1:5" x14ac:dyDescent="0.3">
      <c r="A49" s="34" t="s">
        <v>70</v>
      </c>
      <c r="B49" s="42"/>
      <c r="C49" s="38" t="s">
        <v>95</v>
      </c>
      <c r="D49" s="26"/>
      <c r="E49" s="7"/>
    </row>
    <row r="50" spans="1:5" x14ac:dyDescent="0.3">
      <c r="A50" s="34" t="s">
        <v>48</v>
      </c>
      <c r="B50" s="38" t="s">
        <v>91</v>
      </c>
      <c r="C50" s="42"/>
      <c r="D50" s="26"/>
      <c r="E50" s="7"/>
    </row>
    <row r="51" spans="1:5" x14ac:dyDescent="0.3">
      <c r="A51" s="34" t="s">
        <v>69</v>
      </c>
      <c r="B51" s="38" t="s">
        <v>21</v>
      </c>
      <c r="C51" s="42"/>
      <c r="D51" s="26"/>
      <c r="E51" s="7"/>
    </row>
    <row r="52" spans="1:5" x14ac:dyDescent="0.3">
      <c r="A52" s="34"/>
      <c r="B52" s="34"/>
      <c r="C52" s="34"/>
      <c r="D52" s="26"/>
      <c r="E52" s="7"/>
    </row>
    <row r="53" spans="1:5" x14ac:dyDescent="0.3">
      <c r="A53" s="34"/>
      <c r="B53" s="34"/>
      <c r="C53" s="34"/>
      <c r="D53" s="26"/>
      <c r="E53" s="7"/>
    </row>
    <row r="54" spans="1:5" x14ac:dyDescent="0.3">
      <c r="A54" s="34"/>
      <c r="B54" s="34"/>
      <c r="C54" s="34"/>
      <c r="D54" s="26"/>
      <c r="E54" s="7"/>
    </row>
  </sheetData>
  <sheetProtection algorithmName="SHA-512" hashValue="DCEbhu0mTzxMicUjwVn1zrBfox0PzsrLmJ1rKmrxGjaM/yVU73I7OKjijox5kXkOfI6JvBMP+oTx3nH2yy8DNg==" saltValue="M9YaRh4RQ+Ca/26/XI74CQ==" spinCount="100000" sheet="1" objects="1" scenarios="1" formatCells="0" formatColumns="0" formatRows="0"/>
  <mergeCells count="1">
    <mergeCell ref="E2:E3"/>
  </mergeCells>
  <pageMargins left="0.7" right="0.7" top="0.78740157499999996" bottom="0.78740157499999996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E1820-C6A1-49AD-B276-DF3EBB5E43A0}">
  <ds:schemaRefs>
    <ds:schemaRef ds:uri="2db9ed40-0c8d-441f-82f8-84a464495a35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1ce6897f-98f7-4dcc-9a6c-a0f1ab993832"/>
  </ds:schemaRefs>
</ds:datastoreItem>
</file>

<file path=customXml/itemProps2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</vt:lpstr>
      <vt:lpstr>1 Notebook </vt:lpstr>
      <vt:lpstr>'1 Notebook 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2025-11-07T11:52:23Z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