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G:\Data\RIASPR\SDÍLENÁ\0_DNS dílčí zakázky 2025\134_25_PC pro KFNT\2_ZD final\"/>
    </mc:Choice>
  </mc:AlternateContent>
  <xr:revisionPtr revIDLastSave="0" documentId="13_ncr:1_{B81C3DD8-4352-4EFA-81C7-425498BADF91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Nabídková cena" sheetId="1" r:id="rId1"/>
    <sheet name="1 stolní počítač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F4" i="1" s="1"/>
  <c r="G4" i="1" s="1"/>
</calcChain>
</file>

<file path=xl/sharedStrings.xml><?xml version="1.0" encoding="utf-8"?>
<sst xmlns="http://schemas.openxmlformats.org/spreadsheetml/2006/main" count="130" uniqueCount="113">
  <si>
    <t xml:space="preserve">TABULKA NABÍDKOVÉ CENY 
</t>
  </si>
  <si>
    <t>číslo položky</t>
  </si>
  <si>
    <t>Název položky
NABÍZENÝ MODEL</t>
  </si>
  <si>
    <t>Počet ks</t>
  </si>
  <si>
    <t>Cena 1 ks  
Kč bez DPH</t>
  </si>
  <si>
    <t>Celková cena 
Kč bez DPH</t>
  </si>
  <si>
    <t xml:space="preserve"> Kč DPH 21 %</t>
  </si>
  <si>
    <t>Celková cena 
Kč vč. DPH</t>
  </si>
  <si>
    <t>Stolní počítač – sestava</t>
  </si>
  <si>
    <t>V případě, že technické podmínky obsahují odkazy na obchodní firmy, názvy nebo jména a příjmení, specifická označení zboží a služeb, které platí pro určitou osobu, popřípadě její organizační složku za příznačné, patenty na vynálezy, užitné vzory, průmyslové vzory, ochranné známky nebo označení původu, umožňuje zadavatel , výslovně použití i jiných, kvalitativně a technicky obdobných řešení, které naplní zadavatelem požadovanou či odborníkovi zřejmou funkcionalitu, a to v souladu s § 89  odst. 6 Zákona č. 134/2016, o zadávání veřejných zakázek, v platném znění.</t>
  </si>
  <si>
    <t>Účastník vyplní odemčené žlutě podbarvené buňky pro:</t>
  </si>
  <si>
    <t>A) stanovení nabídkové ceny</t>
  </si>
  <si>
    <t>B) doplnění ozančení nabízeného modelu (např. part number)</t>
  </si>
  <si>
    <t>C) doplnění specifikace jednotlivých položek tabulky obsažené v listech tohoto sešitu.</t>
  </si>
  <si>
    <t>………………………………………………………..</t>
  </si>
  <si>
    <t>za dodavatele</t>
  </si>
  <si>
    <t>Technická specifikace</t>
  </si>
  <si>
    <t>pevný parametr</t>
  </si>
  <si>
    <t>minimální 
požadovaný parametr</t>
  </si>
  <si>
    <t>Procesor</t>
  </si>
  <si>
    <t>Typ procesoru</t>
  </si>
  <si>
    <t>AMD Ryzen 9, Zen 5, řada 9000</t>
  </si>
  <si>
    <t>Frekvence procesoru</t>
  </si>
  <si>
    <t xml:space="preserve">4.3 GHz </t>
  </si>
  <si>
    <t>Počet jader/vláken procesoru</t>
  </si>
  <si>
    <t>16/32</t>
  </si>
  <si>
    <t>Cache L3</t>
  </si>
  <si>
    <t>64 MB</t>
  </si>
  <si>
    <t>Integrovaná grafika</t>
  </si>
  <si>
    <t>ano</t>
  </si>
  <si>
    <t>Chlazení</t>
  </si>
  <si>
    <t>vzduchem</t>
  </si>
  <si>
    <t>TDP procesoru</t>
  </si>
  <si>
    <t>max 170 W</t>
  </si>
  <si>
    <t>Základní deska</t>
  </si>
  <si>
    <t>Socket</t>
  </si>
  <si>
    <t>AM5</t>
  </si>
  <si>
    <t xml:space="preserve">Formát </t>
  </si>
  <si>
    <t>ATX</t>
  </si>
  <si>
    <t>Typ paměti </t>
  </si>
  <si>
    <t>DDR5</t>
  </si>
  <si>
    <t>Rychlost paměti</t>
  </si>
  <si>
    <t>Počet slotů RAM</t>
  </si>
  <si>
    <t>Napájení</t>
  </si>
  <si>
    <t>Zdroj</t>
  </si>
  <si>
    <t>700 W</t>
  </si>
  <si>
    <t>Účinnost</t>
  </si>
  <si>
    <t>80 plus Platinum</t>
  </si>
  <si>
    <t>Disky</t>
  </si>
  <si>
    <t>SSD</t>
  </si>
  <si>
    <t xml:space="preserve">PCIe NVMe M.2 </t>
  </si>
  <si>
    <t>Počet SSD</t>
  </si>
  <si>
    <t>Kapacita SSD</t>
  </si>
  <si>
    <t>2 TB</t>
  </si>
  <si>
    <t>Rychlost čtení SSD</t>
  </si>
  <si>
    <t>Rychlost zápisu SSD</t>
  </si>
  <si>
    <t>Životnost SSD</t>
  </si>
  <si>
    <t>HDD</t>
  </si>
  <si>
    <r>
      <rPr>
        <sz val="12"/>
        <color theme="1"/>
        <rFont val="Calibri"/>
        <family val="2"/>
        <charset val="1"/>
      </rPr>
      <t xml:space="preserve">3.5”, </t>
    </r>
    <r>
      <rPr>
        <sz val="12"/>
        <color theme="1"/>
        <rFont val="Calibri"/>
        <family val="2"/>
      </rPr>
      <t>SATA III</t>
    </r>
  </si>
  <si>
    <t>Kapacita HDD</t>
  </si>
  <si>
    <t>4 TB</t>
  </si>
  <si>
    <t>Počet HDD</t>
  </si>
  <si>
    <t>HDD MTBF</t>
  </si>
  <si>
    <t>HDD otáčky</t>
  </si>
  <si>
    <t>Možnost RAID 1 pro HDD</t>
  </si>
  <si>
    <t>Ano</t>
  </si>
  <si>
    <t>Operační paměť</t>
  </si>
  <si>
    <t>Velikost operační paměti </t>
  </si>
  <si>
    <t>128 GB (2 x 64 GB)</t>
  </si>
  <si>
    <t>Typ paměti: </t>
  </si>
  <si>
    <t>Počet kanálů</t>
  </si>
  <si>
    <t>Počet využitých kanálů</t>
  </si>
  <si>
    <t>Počet paměťových modulů </t>
  </si>
  <si>
    <t>Síťové připojení</t>
  </si>
  <si>
    <t>Typ připjení </t>
  </si>
  <si>
    <t>RJ-45</t>
  </si>
  <si>
    <t>Rychlost</t>
  </si>
  <si>
    <t>1 Gbit/s</t>
  </si>
  <si>
    <t>Rozhraní</t>
  </si>
  <si>
    <t>HDMI 2.1</t>
  </si>
  <si>
    <t>SATA III</t>
  </si>
  <si>
    <t>M.2</t>
  </si>
  <si>
    <t>Počet USB konektorů</t>
  </si>
  <si>
    <t xml:space="preserve">  z toho USB 3.2  </t>
  </si>
  <si>
    <r>
      <rPr>
        <sz val="12"/>
        <color theme="1"/>
        <rFont val="Calibri"/>
        <family val="2"/>
        <charset val="1"/>
      </rPr>
      <t>PCI-express 16</t>
    </r>
    <r>
      <rPr>
        <sz val="12"/>
        <color rgb="FF000000"/>
        <rFont val="Symbol"/>
        <family val="1"/>
        <charset val="2"/>
      </rPr>
      <t>´</t>
    </r>
  </si>
  <si>
    <t>Audio vstup/výstup</t>
  </si>
  <si>
    <t>3,5 mm</t>
  </si>
  <si>
    <t>Fyzické charakteristiky</t>
  </si>
  <si>
    <t>Rozměry</t>
  </si>
  <si>
    <t>Midi Tower</t>
  </si>
  <si>
    <t>Počet interních 2.5"/3.5" slotů</t>
  </si>
  <si>
    <t>Tichý chladič/ventilátor CPU</t>
  </si>
  <si>
    <t>Dostatek prostoru pro PCIe karty</t>
  </si>
  <si>
    <t>Příslušenství</t>
  </si>
  <si>
    <t>Klávesnice </t>
  </si>
  <si>
    <t>USB</t>
  </si>
  <si>
    <t>Optická myš </t>
  </si>
  <si>
    <t>Operační systém</t>
  </si>
  <si>
    <t>bez systému</t>
  </si>
  <si>
    <t>Požadovaná kompatibilita</t>
  </si>
  <si>
    <t>Další informace</t>
  </si>
  <si>
    <t>č. faktury</t>
  </si>
  <si>
    <t>V ……...……………………. dne ………..2025</t>
  </si>
  <si>
    <t>NABÍZENÝ MODEL:
………………………………………..
Part number v relevantních případech</t>
  </si>
  <si>
    <t>2 000 000 h</t>
  </si>
  <si>
    <t>7 200 RPM</t>
  </si>
  <si>
    <t>6 000 MB/s</t>
  </si>
  <si>
    <t>4 000 MB/s</t>
  </si>
  <si>
    <t>1 000 TBW</t>
  </si>
  <si>
    <t>5 600 MT/s</t>
  </si>
  <si>
    <t>USB
US, CZ, 
101 kláves</t>
  </si>
  <si>
    <t>vertikální 6 400 DPI</t>
  </si>
  <si>
    <t>Linux (kernel 6.11+),
 Win 10, 
Win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</si>
</sst>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"/>
    </font>
    <font>
      <b/>
      <sz val="16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2"/>
      <color rgb="FFFF0000"/>
      <name val="Calibri"/>
      <family val="2"/>
      <charset val="238"/>
    </font>
    <font>
      <sz val="12"/>
      <color theme="1"/>
      <name val="Calibri"/>
      <family val="2"/>
      <charset val="1"/>
    </font>
    <font>
      <sz val="12"/>
      <color rgb="FF00B0F0"/>
      <name val="Calibri"/>
      <family val="2"/>
      <charset val="238"/>
    </font>
    <font>
      <sz val="12"/>
      <color theme="1"/>
      <name val="Calibri"/>
      <family val="2"/>
    </font>
    <font>
      <sz val="12"/>
      <color rgb="FF000000"/>
      <name val="Symbol"/>
      <family val="1"/>
      <charset val="2"/>
    </font>
    <font>
      <strike/>
      <sz val="12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89013336588644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CC"/>
      </patternFill>
    </fill>
    <fill>
      <patternFill patternType="solid">
        <fgColor theme="0" tint="-0.14999847407452621"/>
        <bgColor rgb="FFDCE6F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 applyProtection="1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center"/>
    </xf>
    <xf numFmtId="4" fontId="0" fillId="3" borderId="1" xfId="0" applyNumberFormat="1" applyFill="1" applyBorder="1" applyAlignment="1" applyProtection="1">
      <alignment vertical="center"/>
      <protection locked="0"/>
    </xf>
    <xf numFmtId="4" fontId="0" fillId="0" borderId="1" xfId="0" applyNumberFormat="1" applyBorder="1" applyAlignment="1" applyProtection="1">
      <alignment vertical="center"/>
    </xf>
    <xf numFmtId="0" fontId="0" fillId="4" borderId="0" xfId="0" applyFill="1" applyBorder="1" applyAlignment="1" applyProtection="1">
      <alignment horizontal="center" vertical="center"/>
    </xf>
    <xf numFmtId="0" fontId="0" fillId="4" borderId="0" xfId="0" applyFill="1" applyBorder="1" applyAlignment="1" applyProtection="1">
      <alignment vertical="center" wrapText="1"/>
    </xf>
    <xf numFmtId="0" fontId="3" fillId="4" borderId="0" xfId="0" applyFont="1" applyFill="1" applyBorder="1" applyAlignment="1" applyProtection="1">
      <alignment vertical="center"/>
    </xf>
    <xf numFmtId="4" fontId="0" fillId="4" borderId="0" xfId="0" applyNumberFormat="1" applyFill="1" applyBorder="1" applyAlignment="1" applyProtection="1">
      <alignment vertical="center"/>
    </xf>
    <xf numFmtId="0" fontId="5" fillId="0" borderId="0" xfId="0" applyFont="1" applyAlignment="1" applyProtection="1"/>
    <xf numFmtId="0" fontId="0" fillId="0" borderId="0" xfId="0" applyAlignment="1" applyProtection="1">
      <protection locked="0"/>
    </xf>
    <xf numFmtId="0" fontId="6" fillId="0" borderId="0" xfId="0" applyFont="1" applyAlignment="1" applyProtection="1">
      <protection locked="0"/>
    </xf>
    <xf numFmtId="0" fontId="7" fillId="0" borderId="0" xfId="0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9" fillId="3" borderId="1" xfId="0" applyFont="1" applyFill="1" applyBorder="1" applyAlignment="1" applyProtection="1">
      <alignment vertical="center" wrapText="1"/>
      <protection locked="0"/>
    </xf>
    <xf numFmtId="0" fontId="9" fillId="5" borderId="1" xfId="0" applyFont="1" applyFill="1" applyBorder="1" applyAlignment="1" applyProtection="1">
      <alignment vertical="center" wrapText="1"/>
      <protection locked="0"/>
    </xf>
    <xf numFmtId="0" fontId="13" fillId="3" borderId="1" xfId="0" applyFont="1" applyFill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vertical="center"/>
    </xf>
    <xf numFmtId="0" fontId="0" fillId="0" borderId="1" xfId="0" applyBorder="1" applyAlignment="1" applyProtection="1"/>
    <xf numFmtId="0" fontId="1" fillId="0" borderId="0" xfId="0" applyFont="1" applyBorder="1" applyAlignment="1" applyProtection="1">
      <alignment horizontal="left" wrapText="1"/>
    </xf>
    <xf numFmtId="0" fontId="0" fillId="0" borderId="0" xfId="0" applyFont="1" applyBorder="1" applyAlignment="1" applyProtection="1">
      <alignment horizontal="center" vertical="center" wrapText="1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0" fillId="0" borderId="0" xfId="0" applyProtection="1"/>
    <xf numFmtId="0" fontId="11" fillId="0" borderId="0" xfId="0" applyFont="1" applyProtection="1">
      <protection locked="0"/>
    </xf>
    <xf numFmtId="0" fontId="4" fillId="0" borderId="0" xfId="0" applyFont="1" applyAlignment="1" applyProtection="1">
      <alignment horizontal="left" vertical="center" wrapText="1"/>
    </xf>
    <xf numFmtId="0" fontId="8" fillId="0" borderId="0" xfId="0" applyFont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center" wrapText="1"/>
    </xf>
    <xf numFmtId="0" fontId="9" fillId="2" borderId="1" xfId="0" applyFont="1" applyFill="1" applyBorder="1" applyAlignment="1" applyProtection="1">
      <alignment vertical="center" wrapText="1"/>
    </xf>
    <xf numFmtId="0" fontId="9" fillId="0" borderId="0" xfId="0" applyFont="1" applyAlignment="1" applyProtection="1">
      <alignment vertical="center" wrapText="1"/>
    </xf>
    <xf numFmtId="0" fontId="9" fillId="5" borderId="1" xfId="0" applyFont="1" applyFill="1" applyBorder="1" applyAlignment="1" applyProtection="1">
      <alignment vertical="center" wrapText="1"/>
    </xf>
    <xf numFmtId="0" fontId="9" fillId="5" borderId="1" xfId="0" applyFont="1" applyFill="1" applyBorder="1" applyAlignment="1" applyProtection="1">
      <alignment horizontal="right" vertical="center" wrapText="1"/>
    </xf>
    <xf numFmtId="0" fontId="9" fillId="0" borderId="1" xfId="0" applyFont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right" vertical="center" wrapText="1"/>
    </xf>
    <xf numFmtId="0" fontId="9" fillId="4" borderId="1" xfId="0" applyFont="1" applyFill="1" applyBorder="1" applyAlignment="1" applyProtection="1">
      <alignment horizontal="right" vertical="center" wrapText="1"/>
    </xf>
    <xf numFmtId="0" fontId="10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9" fillId="0" borderId="2" xfId="0" applyFont="1" applyBorder="1" applyAlignment="1" applyProtection="1"/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tabSelected="1" zoomScaleNormal="100" workbookViewId="0">
      <selection activeCell="F15" sqref="F15"/>
    </sheetView>
  </sheetViews>
  <sheetFormatPr defaultColWidth="8.5546875" defaultRowHeight="14.4" x14ac:dyDescent="0.3"/>
  <cols>
    <col min="1" max="1" width="8.5546875" style="27"/>
    <col min="2" max="2" width="21.33203125" style="14" customWidth="1"/>
    <col min="3" max="3" width="8.5546875" style="27"/>
    <col min="4" max="4" width="11.109375" style="14" customWidth="1"/>
    <col min="5" max="5" width="16.44140625" style="14" customWidth="1"/>
    <col min="6" max="6" width="19" style="14" customWidth="1"/>
    <col min="7" max="7" width="20.77734375" style="14" customWidth="1"/>
    <col min="8" max="8" width="1.33203125" style="27" customWidth="1"/>
    <col min="9" max="9" width="10.44140625" style="27" customWidth="1"/>
    <col min="10" max="16384" width="8.5546875" style="27"/>
  </cols>
  <sheetData>
    <row r="1" spans="1:9" ht="43.2" customHeight="1" x14ac:dyDescent="0.4">
      <c r="A1" s="23" t="s">
        <v>0</v>
      </c>
      <c r="B1" s="23"/>
      <c r="C1" s="23"/>
      <c r="D1" s="23"/>
      <c r="E1" s="23"/>
      <c r="F1" s="23"/>
      <c r="G1" s="23"/>
      <c r="H1" s="28"/>
      <c r="I1" s="28"/>
    </row>
    <row r="2" spans="1:9" x14ac:dyDescent="0.3">
      <c r="A2" s="1"/>
      <c r="B2" s="1"/>
      <c r="C2" s="1"/>
      <c r="D2" s="1"/>
      <c r="E2" s="1"/>
      <c r="F2" s="1"/>
      <c r="G2" s="1"/>
      <c r="H2" s="28"/>
      <c r="I2" s="28"/>
    </row>
    <row r="3" spans="1:9" ht="28.8" x14ac:dyDescent="0.3">
      <c r="A3" s="2" t="s">
        <v>1</v>
      </c>
      <c r="B3" s="3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8"/>
      <c r="I3" s="2" t="s">
        <v>101</v>
      </c>
    </row>
    <row r="4" spans="1:9" ht="76.8" customHeight="1" x14ac:dyDescent="0.3">
      <c r="A4" s="4">
        <v>1</v>
      </c>
      <c r="B4" s="5" t="s">
        <v>8</v>
      </c>
      <c r="C4" s="6">
        <v>1</v>
      </c>
      <c r="D4" s="7"/>
      <c r="E4" s="8">
        <f t="shared" ref="E4" si="0">C4*D4</f>
        <v>0</v>
      </c>
      <c r="F4" s="8">
        <f t="shared" ref="F4" si="1">E4*0.21</f>
        <v>0</v>
      </c>
      <c r="G4" s="8">
        <f t="shared" ref="G4" si="2">E4+F4</f>
        <v>0</v>
      </c>
      <c r="H4" s="28"/>
      <c r="I4" s="4">
        <v>107250180</v>
      </c>
    </row>
    <row r="5" spans="1:9" x14ac:dyDescent="0.3">
      <c r="A5" s="9"/>
      <c r="B5" s="10"/>
      <c r="C5" s="11"/>
      <c r="D5" s="12"/>
      <c r="E5" s="12"/>
      <c r="F5" s="12"/>
      <c r="G5" s="12"/>
      <c r="H5" s="28"/>
      <c r="I5" s="28"/>
    </row>
    <row r="6" spans="1:9" ht="76.05" customHeight="1" x14ac:dyDescent="0.3">
      <c r="A6" s="1"/>
      <c r="B6" s="24" t="s">
        <v>9</v>
      </c>
      <c r="C6" s="24"/>
      <c r="D6" s="24"/>
      <c r="E6" s="24"/>
      <c r="F6" s="24"/>
      <c r="G6" s="24"/>
      <c r="H6" s="28"/>
      <c r="I6" s="28"/>
    </row>
    <row r="7" spans="1:9" x14ac:dyDescent="0.3">
      <c r="A7" s="1"/>
      <c r="B7" s="1"/>
      <c r="C7" s="1"/>
      <c r="D7" s="1"/>
      <c r="E7" s="1"/>
      <c r="F7" s="1"/>
      <c r="G7" s="1"/>
      <c r="H7" s="28"/>
      <c r="I7" s="28"/>
    </row>
    <row r="8" spans="1:9" ht="18" x14ac:dyDescent="0.35">
      <c r="A8" s="1"/>
      <c r="B8" s="13" t="s">
        <v>10</v>
      </c>
      <c r="C8" s="13"/>
      <c r="D8" s="13"/>
      <c r="E8" s="13"/>
      <c r="F8" s="1"/>
      <c r="G8" s="1"/>
      <c r="H8" s="28"/>
      <c r="I8" s="28"/>
    </row>
    <row r="9" spans="1:9" ht="18" x14ac:dyDescent="0.35">
      <c r="A9" s="1"/>
      <c r="B9" s="13" t="s">
        <v>11</v>
      </c>
      <c r="C9" s="13"/>
      <c r="D9" s="13"/>
      <c r="E9" s="13"/>
      <c r="F9" s="1"/>
      <c r="G9" s="1"/>
      <c r="H9" s="28"/>
      <c r="I9" s="28"/>
    </row>
    <row r="10" spans="1:9" ht="18" x14ac:dyDescent="0.35">
      <c r="A10" s="1"/>
      <c r="B10" s="13" t="s">
        <v>12</v>
      </c>
      <c r="C10" s="13"/>
      <c r="D10" s="13"/>
      <c r="E10" s="13"/>
      <c r="F10" s="1"/>
      <c r="G10" s="1"/>
      <c r="H10" s="28"/>
      <c r="I10" s="28"/>
    </row>
    <row r="11" spans="1:9" ht="18" x14ac:dyDescent="0.35">
      <c r="A11" s="1"/>
      <c r="B11" s="13" t="s">
        <v>13</v>
      </c>
      <c r="C11" s="13"/>
      <c r="D11" s="13"/>
      <c r="E11" s="13"/>
      <c r="F11" s="1"/>
      <c r="G11" s="1"/>
      <c r="H11" s="28"/>
      <c r="I11" s="28"/>
    </row>
    <row r="12" spans="1:9" x14ac:dyDescent="0.3">
      <c r="A12" s="1"/>
      <c r="B12" s="1"/>
      <c r="C12" s="1"/>
      <c r="D12" s="1"/>
      <c r="E12" s="1"/>
      <c r="F12" s="1"/>
      <c r="G12" s="1"/>
      <c r="H12" s="28"/>
      <c r="I12" s="28"/>
    </row>
    <row r="13" spans="1:9" ht="15.6" x14ac:dyDescent="0.3">
      <c r="A13" s="14"/>
      <c r="B13" s="15" t="s">
        <v>102</v>
      </c>
      <c r="C13" s="16"/>
      <c r="D13" s="17"/>
    </row>
    <row r="14" spans="1:9" x14ac:dyDescent="0.3">
      <c r="A14" s="14"/>
      <c r="C14" s="14"/>
    </row>
    <row r="15" spans="1:9" x14ac:dyDescent="0.3">
      <c r="A15" s="14"/>
      <c r="B15" s="14" t="s">
        <v>14</v>
      </c>
      <c r="C15" s="14"/>
    </row>
    <row r="16" spans="1:9" x14ac:dyDescent="0.3">
      <c r="A16" s="14"/>
      <c r="B16" s="14" t="s">
        <v>15</v>
      </c>
      <c r="C16" s="14"/>
    </row>
    <row r="17" spans="1:3" x14ac:dyDescent="0.3">
      <c r="A17" s="14"/>
      <c r="C17" s="14"/>
    </row>
    <row r="18" spans="1:3" x14ac:dyDescent="0.3">
      <c r="A18" s="14"/>
      <c r="C18" s="14"/>
    </row>
    <row r="19" spans="1:3" x14ac:dyDescent="0.3">
      <c r="A19" s="14"/>
      <c r="C19" s="14"/>
    </row>
    <row r="20" spans="1:3" x14ac:dyDescent="0.3">
      <c r="A20" s="14"/>
      <c r="C20" s="14"/>
    </row>
    <row r="21" spans="1:3" x14ac:dyDescent="0.3">
      <c r="A21" s="14"/>
      <c r="C21" s="14"/>
    </row>
    <row r="22" spans="1:3" x14ac:dyDescent="0.3">
      <c r="A22" s="14"/>
      <c r="C22" s="14"/>
    </row>
  </sheetData>
  <sheetProtection algorithmName="SHA-512" hashValue="B78R7KRDhMkD0wWW+Bq7ZElkVD6OBCYMTjYUBq1Cd65RsOtLsPuaxX2/EaTf606AxkOWqUCbpw0SbahWbUcplw==" saltValue="1Q9rKekx7kNB9d3ktJDnrQ==" spinCount="100000" sheet="1" objects="1" scenarios="1" formatCells="0" formatColumns="0" formatRows="0"/>
  <mergeCells count="2">
    <mergeCell ref="A1:G1"/>
    <mergeCell ref="B6:G6"/>
  </mergeCells>
  <pageMargins left="0.70833333333333304" right="0.70833333333333304" top="0.78749999999999998" bottom="0.78749999999999998" header="0.511811023622047" footer="0.511811023622047"/>
  <pageSetup paperSize="9" scale="7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4"/>
  <sheetViews>
    <sheetView zoomScale="75" zoomScaleNormal="75" workbookViewId="0">
      <selection activeCell="G5" sqref="G5"/>
    </sheetView>
  </sheetViews>
  <sheetFormatPr defaultColWidth="8.5546875" defaultRowHeight="14.4" x14ac:dyDescent="0.3"/>
  <cols>
    <col min="1" max="1" width="28.33203125" style="14" customWidth="1"/>
    <col min="2" max="2" width="23.44140625" style="14" customWidth="1"/>
    <col min="3" max="3" width="30.109375" style="14" customWidth="1"/>
    <col min="4" max="4" width="2.6640625" style="27" customWidth="1"/>
    <col min="5" max="5" width="42" style="14" customWidth="1"/>
    <col min="6" max="16384" width="8.5546875" style="27"/>
  </cols>
  <sheetData>
    <row r="1" spans="1:5" ht="47.4" customHeight="1" x14ac:dyDescent="0.3">
      <c r="A1" s="30"/>
      <c r="B1" s="31"/>
      <c r="C1" s="32"/>
      <c r="D1" s="30"/>
      <c r="E1" s="25" t="s">
        <v>103</v>
      </c>
    </row>
    <row r="2" spans="1:5" ht="39" customHeight="1" x14ac:dyDescent="0.3">
      <c r="A2" s="33" t="s">
        <v>16</v>
      </c>
      <c r="B2" s="33" t="s">
        <v>17</v>
      </c>
      <c r="C2" s="33" t="s">
        <v>18</v>
      </c>
      <c r="D2" s="34"/>
      <c r="E2" s="26"/>
    </row>
    <row r="3" spans="1:5" ht="15.6" x14ac:dyDescent="0.3">
      <c r="A3" s="35" t="s">
        <v>19</v>
      </c>
      <c r="B3" s="36"/>
      <c r="C3" s="36"/>
      <c r="D3" s="34"/>
      <c r="E3" s="19" t="s">
        <v>19</v>
      </c>
    </row>
    <row r="4" spans="1:5" ht="19.8" customHeight="1" x14ac:dyDescent="0.3">
      <c r="A4" s="37" t="s">
        <v>20</v>
      </c>
      <c r="B4" s="38"/>
      <c r="C4" s="39" t="s">
        <v>21</v>
      </c>
      <c r="D4" s="40"/>
      <c r="E4" s="18"/>
    </row>
    <row r="5" spans="1:5" ht="15.6" x14ac:dyDescent="0.3">
      <c r="A5" s="37" t="s">
        <v>22</v>
      </c>
      <c r="B5" s="38"/>
      <c r="C5" s="39" t="s">
        <v>23</v>
      </c>
      <c r="D5" s="34"/>
      <c r="E5" s="18"/>
    </row>
    <row r="6" spans="1:5" ht="21.6" customHeight="1" x14ac:dyDescent="0.3">
      <c r="A6" s="37" t="s">
        <v>24</v>
      </c>
      <c r="B6" s="38"/>
      <c r="C6" s="38" t="s">
        <v>25</v>
      </c>
      <c r="D6" s="34"/>
      <c r="E6" s="18"/>
    </row>
    <row r="7" spans="1:5" ht="15.6" x14ac:dyDescent="0.3">
      <c r="A7" s="37" t="s">
        <v>26</v>
      </c>
      <c r="B7" s="38"/>
      <c r="C7" s="38" t="s">
        <v>27</v>
      </c>
      <c r="D7" s="34"/>
      <c r="E7" s="18"/>
    </row>
    <row r="8" spans="1:5" ht="15.6" x14ac:dyDescent="0.3">
      <c r="A8" s="37" t="s">
        <v>28</v>
      </c>
      <c r="B8" s="38" t="s">
        <v>29</v>
      </c>
      <c r="C8" s="38"/>
      <c r="D8" s="34"/>
      <c r="E8" s="18"/>
    </row>
    <row r="9" spans="1:5" ht="15.6" x14ac:dyDescent="0.3">
      <c r="A9" s="37" t="s">
        <v>30</v>
      </c>
      <c r="B9" s="38" t="s">
        <v>31</v>
      </c>
      <c r="C9" s="38"/>
      <c r="D9" s="34"/>
      <c r="E9" s="18"/>
    </row>
    <row r="10" spans="1:5" ht="15.6" x14ac:dyDescent="0.3">
      <c r="A10" s="37" t="s">
        <v>32</v>
      </c>
      <c r="B10" s="38"/>
      <c r="C10" s="38" t="s">
        <v>33</v>
      </c>
      <c r="D10" s="34"/>
      <c r="E10" s="18"/>
    </row>
    <row r="11" spans="1:5" ht="15.6" x14ac:dyDescent="0.3">
      <c r="A11" s="35" t="s">
        <v>34</v>
      </c>
      <c r="B11" s="36"/>
      <c r="C11" s="36"/>
      <c r="D11" s="34"/>
      <c r="E11" s="19" t="s">
        <v>34</v>
      </c>
    </row>
    <row r="12" spans="1:5" ht="15.6" x14ac:dyDescent="0.3">
      <c r="A12" s="37" t="s">
        <v>35</v>
      </c>
      <c r="B12" s="38" t="s">
        <v>36</v>
      </c>
      <c r="C12" s="38"/>
      <c r="D12" s="34"/>
      <c r="E12" s="18"/>
    </row>
    <row r="13" spans="1:5" ht="15.6" x14ac:dyDescent="0.3">
      <c r="A13" s="37" t="s">
        <v>37</v>
      </c>
      <c r="B13" s="38" t="s">
        <v>38</v>
      </c>
      <c r="C13" s="38"/>
      <c r="D13" s="34"/>
      <c r="E13" s="18"/>
    </row>
    <row r="14" spans="1:5" ht="15.6" x14ac:dyDescent="0.3">
      <c r="A14" s="37" t="s">
        <v>39</v>
      </c>
      <c r="B14" s="38" t="s">
        <v>40</v>
      </c>
      <c r="C14" s="38"/>
      <c r="D14" s="34"/>
      <c r="E14" s="18"/>
    </row>
    <row r="15" spans="1:5" ht="15.6" x14ac:dyDescent="0.3">
      <c r="A15" s="37" t="s">
        <v>41</v>
      </c>
      <c r="B15" s="38"/>
      <c r="C15" s="38" t="s">
        <v>109</v>
      </c>
      <c r="D15" s="34"/>
      <c r="E15" s="18"/>
    </row>
    <row r="16" spans="1:5" ht="15.6" x14ac:dyDescent="0.3">
      <c r="A16" s="37" t="s">
        <v>42</v>
      </c>
      <c r="B16" s="38"/>
      <c r="C16" s="38">
        <v>4</v>
      </c>
      <c r="D16" s="34"/>
      <c r="E16" s="18"/>
    </row>
    <row r="17" spans="1:5" ht="15.6" x14ac:dyDescent="0.3">
      <c r="A17" s="35" t="s">
        <v>43</v>
      </c>
      <c r="B17" s="36"/>
      <c r="C17" s="36"/>
      <c r="D17" s="34"/>
      <c r="E17" s="19" t="s">
        <v>43</v>
      </c>
    </row>
    <row r="18" spans="1:5" ht="15.6" x14ac:dyDescent="0.3">
      <c r="A18" s="37" t="s">
        <v>44</v>
      </c>
      <c r="B18" s="38"/>
      <c r="C18" s="38" t="s">
        <v>45</v>
      </c>
      <c r="D18" s="34"/>
      <c r="E18" s="18"/>
    </row>
    <row r="19" spans="1:5" ht="15.6" x14ac:dyDescent="0.3">
      <c r="A19" s="37" t="s">
        <v>46</v>
      </c>
      <c r="B19" s="38"/>
      <c r="C19" s="38" t="s">
        <v>47</v>
      </c>
      <c r="D19" s="34"/>
      <c r="E19" s="18"/>
    </row>
    <row r="20" spans="1:5" ht="15.6" x14ac:dyDescent="0.3">
      <c r="A20" s="35" t="s">
        <v>48</v>
      </c>
      <c r="B20" s="36"/>
      <c r="C20" s="36"/>
      <c r="D20" s="34"/>
      <c r="E20" s="19" t="s">
        <v>48</v>
      </c>
    </row>
    <row r="21" spans="1:5" ht="15.6" x14ac:dyDescent="0.3">
      <c r="A21" s="37" t="s">
        <v>49</v>
      </c>
      <c r="B21" s="38" t="s">
        <v>50</v>
      </c>
      <c r="C21" s="22"/>
      <c r="D21" s="34"/>
      <c r="E21" s="18"/>
    </row>
    <row r="22" spans="1:5" ht="15.6" x14ac:dyDescent="0.3">
      <c r="A22" s="37" t="s">
        <v>51</v>
      </c>
      <c r="B22" s="38">
        <v>1</v>
      </c>
      <c r="C22" s="22"/>
      <c r="D22" s="34"/>
      <c r="E22" s="18"/>
    </row>
    <row r="23" spans="1:5" ht="15.6" x14ac:dyDescent="0.3">
      <c r="A23" s="37" t="s">
        <v>52</v>
      </c>
      <c r="B23" s="38"/>
      <c r="C23" s="38" t="s">
        <v>53</v>
      </c>
      <c r="D23" s="34"/>
      <c r="E23" s="18"/>
    </row>
    <row r="24" spans="1:5" ht="15.6" x14ac:dyDescent="0.3">
      <c r="A24" s="37" t="s">
        <v>54</v>
      </c>
      <c r="B24" s="38"/>
      <c r="C24" s="38" t="s">
        <v>106</v>
      </c>
      <c r="D24" s="34"/>
      <c r="E24" s="18"/>
    </row>
    <row r="25" spans="1:5" ht="15.6" x14ac:dyDescent="0.3">
      <c r="A25" s="37" t="s">
        <v>55</v>
      </c>
      <c r="B25" s="38"/>
      <c r="C25" s="38" t="s">
        <v>107</v>
      </c>
      <c r="D25" s="34"/>
      <c r="E25" s="18"/>
    </row>
    <row r="26" spans="1:5" ht="15.6" x14ac:dyDescent="0.3">
      <c r="A26" s="37" t="s">
        <v>56</v>
      </c>
      <c r="B26" s="38"/>
      <c r="C26" s="38" t="s">
        <v>108</v>
      </c>
      <c r="D26" s="34"/>
      <c r="E26" s="18"/>
    </row>
    <row r="27" spans="1:5" ht="15.6" x14ac:dyDescent="0.3">
      <c r="A27" s="37" t="s">
        <v>57</v>
      </c>
      <c r="B27" s="38" t="s">
        <v>58</v>
      </c>
      <c r="C27" s="38"/>
      <c r="D27" s="34"/>
      <c r="E27" s="18"/>
    </row>
    <row r="28" spans="1:5" ht="15.6" x14ac:dyDescent="0.3">
      <c r="A28" s="37" t="s">
        <v>59</v>
      </c>
      <c r="B28" s="38"/>
      <c r="C28" s="38" t="s">
        <v>60</v>
      </c>
      <c r="D28" s="34"/>
      <c r="E28" s="18"/>
    </row>
    <row r="29" spans="1:5" ht="15.6" x14ac:dyDescent="0.3">
      <c r="A29" s="37" t="s">
        <v>61</v>
      </c>
      <c r="B29" s="38">
        <v>2</v>
      </c>
      <c r="C29" s="38"/>
      <c r="D29" s="34"/>
      <c r="E29" s="18"/>
    </row>
    <row r="30" spans="1:5" ht="15.6" x14ac:dyDescent="0.3">
      <c r="A30" s="37" t="s">
        <v>62</v>
      </c>
      <c r="B30" s="41"/>
      <c r="C30" s="38" t="s">
        <v>104</v>
      </c>
      <c r="D30" s="34"/>
      <c r="E30" s="18"/>
    </row>
    <row r="31" spans="1:5" ht="15.6" x14ac:dyDescent="0.3">
      <c r="A31" s="37" t="s">
        <v>63</v>
      </c>
      <c r="B31" s="41"/>
      <c r="C31" s="38" t="s">
        <v>105</v>
      </c>
      <c r="D31" s="34"/>
      <c r="E31" s="18"/>
    </row>
    <row r="32" spans="1:5" ht="15.6" x14ac:dyDescent="0.3">
      <c r="A32" s="37" t="s">
        <v>64</v>
      </c>
      <c r="B32" s="38" t="s">
        <v>65</v>
      </c>
      <c r="C32" s="38"/>
      <c r="D32" s="34"/>
      <c r="E32" s="18"/>
    </row>
    <row r="33" spans="1:5" ht="15.6" x14ac:dyDescent="0.3">
      <c r="A33" s="35" t="s">
        <v>66</v>
      </c>
      <c r="B33" s="36"/>
      <c r="C33" s="36"/>
      <c r="D33" s="34"/>
      <c r="E33" s="19" t="s">
        <v>66</v>
      </c>
    </row>
    <row r="34" spans="1:5" ht="15.6" x14ac:dyDescent="0.3">
      <c r="A34" s="37" t="s">
        <v>67</v>
      </c>
      <c r="B34" s="38" t="s">
        <v>68</v>
      </c>
      <c r="C34" s="41"/>
      <c r="D34" s="34"/>
      <c r="E34" s="18"/>
    </row>
    <row r="35" spans="1:5" ht="15.6" x14ac:dyDescent="0.3">
      <c r="A35" s="37" t="s">
        <v>69</v>
      </c>
      <c r="B35" s="38" t="s">
        <v>40</v>
      </c>
      <c r="C35" s="41"/>
      <c r="D35" s="34"/>
      <c r="E35" s="18"/>
    </row>
    <row r="36" spans="1:5" ht="15.6" x14ac:dyDescent="0.3">
      <c r="A36" s="37" t="s">
        <v>70</v>
      </c>
      <c r="B36" s="38">
        <v>2</v>
      </c>
      <c r="C36" s="38"/>
      <c r="D36" s="34"/>
      <c r="E36" s="18"/>
    </row>
    <row r="37" spans="1:5" ht="15.6" x14ac:dyDescent="0.3">
      <c r="A37" s="37" t="s">
        <v>71</v>
      </c>
      <c r="B37" s="38">
        <v>2</v>
      </c>
      <c r="C37" s="38"/>
      <c r="D37" s="34"/>
      <c r="E37" s="18"/>
    </row>
    <row r="38" spans="1:5" ht="15.6" x14ac:dyDescent="0.3">
      <c r="A38" s="37" t="s">
        <v>72</v>
      </c>
      <c r="B38" s="38">
        <v>2</v>
      </c>
      <c r="C38" s="38"/>
      <c r="D38" s="34"/>
      <c r="E38" s="18"/>
    </row>
    <row r="39" spans="1:5" ht="15.6" x14ac:dyDescent="0.3">
      <c r="A39" s="37" t="s">
        <v>41</v>
      </c>
      <c r="B39" s="38"/>
      <c r="C39" s="38" t="s">
        <v>109</v>
      </c>
      <c r="D39" s="34"/>
      <c r="E39" s="18"/>
    </row>
    <row r="40" spans="1:5" ht="15.6" x14ac:dyDescent="0.3">
      <c r="A40" s="35" t="s">
        <v>73</v>
      </c>
      <c r="B40" s="36"/>
      <c r="C40" s="36"/>
      <c r="D40" s="34"/>
      <c r="E40" s="19" t="s">
        <v>73</v>
      </c>
    </row>
    <row r="41" spans="1:5" ht="15.6" x14ac:dyDescent="0.3">
      <c r="A41" s="37" t="s">
        <v>74</v>
      </c>
      <c r="B41" s="38" t="s">
        <v>75</v>
      </c>
      <c r="C41" s="38"/>
      <c r="D41" s="34"/>
      <c r="E41" s="18"/>
    </row>
    <row r="42" spans="1:5" ht="15.6" x14ac:dyDescent="0.3">
      <c r="A42" s="37" t="s">
        <v>76</v>
      </c>
      <c r="B42" s="38"/>
      <c r="C42" s="38" t="s">
        <v>77</v>
      </c>
      <c r="D42" s="34"/>
      <c r="E42" s="18"/>
    </row>
    <row r="43" spans="1:5" ht="15.6" x14ac:dyDescent="0.3">
      <c r="A43" s="35" t="s">
        <v>78</v>
      </c>
      <c r="B43" s="36"/>
      <c r="C43" s="36"/>
      <c r="D43" s="34"/>
      <c r="E43" s="19" t="s">
        <v>78</v>
      </c>
    </row>
    <row r="44" spans="1:5" ht="15.6" x14ac:dyDescent="0.3">
      <c r="A44" s="37" t="s">
        <v>79</v>
      </c>
      <c r="B44" s="38"/>
      <c r="C44" s="38">
        <v>1</v>
      </c>
      <c r="D44" s="34"/>
      <c r="E44" s="18"/>
    </row>
    <row r="45" spans="1:5" ht="15.6" x14ac:dyDescent="0.3">
      <c r="A45" s="37" t="s">
        <v>80</v>
      </c>
      <c r="B45" s="38"/>
      <c r="C45" s="38">
        <v>4</v>
      </c>
      <c r="D45" s="34"/>
      <c r="E45" s="18"/>
    </row>
    <row r="46" spans="1:5" ht="15.6" x14ac:dyDescent="0.3">
      <c r="A46" s="37" t="s">
        <v>81</v>
      </c>
      <c r="B46" s="38"/>
      <c r="C46" s="38">
        <v>2</v>
      </c>
      <c r="D46" s="34"/>
      <c r="E46" s="18"/>
    </row>
    <row r="47" spans="1:5" ht="23.25" customHeight="1" x14ac:dyDescent="0.3">
      <c r="A47" s="37" t="s">
        <v>82</v>
      </c>
      <c r="B47" s="38"/>
      <c r="C47" s="38">
        <v>4</v>
      </c>
      <c r="D47" s="34"/>
      <c r="E47" s="18"/>
    </row>
    <row r="48" spans="1:5" ht="22.5" customHeight="1" x14ac:dyDescent="0.3">
      <c r="A48" s="37" t="s">
        <v>83</v>
      </c>
      <c r="B48" s="38"/>
      <c r="C48" s="38">
        <v>2</v>
      </c>
      <c r="D48" s="34"/>
      <c r="E48" s="18"/>
    </row>
    <row r="49" spans="1:8" ht="15.6" x14ac:dyDescent="0.3">
      <c r="A49" s="42" t="s">
        <v>84</v>
      </c>
      <c r="B49" s="38"/>
      <c r="C49" s="38">
        <v>2</v>
      </c>
      <c r="D49" s="34"/>
      <c r="E49" s="18"/>
    </row>
    <row r="50" spans="1:8" ht="15.6" x14ac:dyDescent="0.3">
      <c r="A50" s="42" t="s">
        <v>85</v>
      </c>
      <c r="B50" s="38" t="s">
        <v>86</v>
      </c>
      <c r="C50" s="38">
        <v>1</v>
      </c>
      <c r="D50" s="34"/>
      <c r="E50" s="18"/>
    </row>
    <row r="51" spans="1:8" ht="15.6" x14ac:dyDescent="0.3">
      <c r="A51" s="35" t="s">
        <v>87</v>
      </c>
      <c r="B51" s="36"/>
      <c r="C51" s="36"/>
      <c r="D51" s="34"/>
      <c r="E51" s="19" t="s">
        <v>87</v>
      </c>
    </row>
    <row r="52" spans="1:8" ht="15.6" x14ac:dyDescent="0.3">
      <c r="A52" s="37" t="s">
        <v>88</v>
      </c>
      <c r="B52" s="38" t="s">
        <v>89</v>
      </c>
      <c r="C52" s="22"/>
      <c r="D52" s="34"/>
      <c r="E52" s="20"/>
    </row>
    <row r="53" spans="1:8" ht="19.8" customHeight="1" x14ac:dyDescent="0.3">
      <c r="A53" s="37" t="s">
        <v>90</v>
      </c>
      <c r="B53" s="38"/>
      <c r="C53" s="38">
        <v>4</v>
      </c>
      <c r="D53" s="34"/>
      <c r="E53" s="18"/>
    </row>
    <row r="54" spans="1:8" ht="15.6" x14ac:dyDescent="0.3">
      <c r="A54" s="37" t="s">
        <v>91</v>
      </c>
      <c r="B54" s="38" t="s">
        <v>65</v>
      </c>
      <c r="C54" s="38"/>
      <c r="D54" s="34"/>
      <c r="E54" s="18"/>
    </row>
    <row r="55" spans="1:8" ht="31.2" x14ac:dyDescent="0.3">
      <c r="A55" s="37" t="s">
        <v>92</v>
      </c>
      <c r="B55" s="38" t="s">
        <v>65</v>
      </c>
      <c r="C55" s="38"/>
      <c r="D55" s="34"/>
      <c r="E55" s="18"/>
    </row>
    <row r="56" spans="1:8" ht="15.6" x14ac:dyDescent="0.3">
      <c r="A56" s="35" t="s">
        <v>93</v>
      </c>
      <c r="B56" s="36"/>
      <c r="C56" s="36"/>
      <c r="D56" s="34"/>
      <c r="E56" s="19" t="s">
        <v>93</v>
      </c>
    </row>
    <row r="57" spans="1:8" ht="46.8" x14ac:dyDescent="0.3">
      <c r="A57" s="37" t="s">
        <v>94</v>
      </c>
      <c r="B57" s="38" t="s">
        <v>110</v>
      </c>
      <c r="C57" s="38"/>
      <c r="D57" s="34"/>
      <c r="E57" s="18"/>
    </row>
    <row r="58" spans="1:8" ht="15.6" x14ac:dyDescent="0.3">
      <c r="A58" s="37" t="s">
        <v>96</v>
      </c>
      <c r="B58" s="38" t="s">
        <v>95</v>
      </c>
      <c r="C58" s="38" t="s">
        <v>111</v>
      </c>
      <c r="D58" s="34"/>
      <c r="E58" s="18"/>
    </row>
    <row r="59" spans="1:8" ht="15.6" x14ac:dyDescent="0.3">
      <c r="A59" s="35" t="s">
        <v>97</v>
      </c>
      <c r="B59" s="36"/>
      <c r="C59" s="36"/>
      <c r="D59" s="34"/>
      <c r="E59" s="19" t="s">
        <v>97</v>
      </c>
    </row>
    <row r="60" spans="1:8" ht="15.6" x14ac:dyDescent="0.3">
      <c r="A60" s="21" t="s">
        <v>97</v>
      </c>
      <c r="B60" s="38" t="s">
        <v>98</v>
      </c>
      <c r="C60" s="38"/>
      <c r="D60" s="34"/>
      <c r="E60" s="18"/>
      <c r="H60" s="29"/>
    </row>
    <row r="61" spans="1:8" ht="44.4" customHeight="1" x14ac:dyDescent="0.3">
      <c r="A61" s="21" t="s">
        <v>99</v>
      </c>
      <c r="B61" s="38" t="s">
        <v>112</v>
      </c>
      <c r="C61" s="38"/>
      <c r="D61" s="34"/>
      <c r="E61" s="18"/>
    </row>
    <row r="62" spans="1:8" ht="15.6" x14ac:dyDescent="0.3">
      <c r="A62" s="35" t="s">
        <v>100</v>
      </c>
      <c r="B62" s="36"/>
      <c r="C62" s="36"/>
      <c r="D62" s="34"/>
      <c r="E62" s="19" t="s">
        <v>100</v>
      </c>
    </row>
    <row r="63" spans="1:8" ht="15.6" x14ac:dyDescent="0.3">
      <c r="A63" s="21"/>
      <c r="B63" s="37"/>
      <c r="C63" s="38"/>
      <c r="D63" s="34"/>
      <c r="E63" s="18"/>
    </row>
    <row r="64" spans="1:8" ht="15.6" x14ac:dyDescent="0.3">
      <c r="A64" s="37"/>
      <c r="B64" s="37"/>
      <c r="C64" s="37"/>
      <c r="D64" s="34"/>
      <c r="E64" s="18"/>
    </row>
  </sheetData>
  <sheetProtection algorithmName="SHA-512" hashValue="R1w0qJp5SFIToVCR04MJ5SHZnPPKwbDgqfyqf5e6iKGI1yd+p0HFjvk74R+S2wxoC4p0lc7whp1HMCY1Wz1UiQ==" saltValue="Tkye/r9KUGsBmQnuBe2n0Q==" spinCount="100000" sheet="1" objects="1" scenarios="1" formatCells="0" formatColumns="0" formatRows="0"/>
  <mergeCells count="1">
    <mergeCell ref="E1:E2"/>
  </mergeCells>
  <pageMargins left="0.70833333333333304" right="0.70833333333333304" top="0.78749999999999998" bottom="0.78749999999999998" header="0.511811023622047" footer="0.511811023622047"/>
  <pageSetup paperSize="9" scale="6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Nabídková cena</vt:lpstr>
      <vt:lpstr>1 stolní počítač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Jakub</dc:creator>
  <dc:description/>
  <cp:lastModifiedBy>Anna Maškarová</cp:lastModifiedBy>
  <cp:revision>6</cp:revision>
  <cp:lastPrinted>2021-11-15T16:18:19Z</cp:lastPrinted>
  <dcterms:created xsi:type="dcterms:W3CDTF">2021-11-15T15:29:40Z</dcterms:created>
  <dcterms:modified xsi:type="dcterms:W3CDTF">2025-11-14T07:41:43Z</dcterms:modified>
  <dc:language>en-US</dc:language>
</cp:coreProperties>
</file>