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6\001_26_Počítač do laboratoře s monitorem\2_ZD final\"/>
    </mc:Choice>
  </mc:AlternateContent>
  <xr:revisionPtr revIDLastSave="0" documentId="13_ncr:1_{D0BAC7D6-A913-4C42-8356-3DA0744A0234}" xr6:coauthVersionLast="47" xr6:coauthVersionMax="47" xr10:uidLastSave="{00000000-0000-0000-0000-000000000000}"/>
  <workbookProtection workbookAlgorithmName="SHA-512" workbookHashValue="3AYwioO9J40vSH9n4lYZqTjrHIfoRvqmmlCBNvfOFdrHY/uvMj4tAWbkJsSg3SaWXVJ2EP3sGTEmvEKvCgDvPg==" workbookSaltValue="wTkZ4TGc4OzLms7GfP6KKw==" workbookSpinCount="100000" lockStructure="1"/>
  <bookViews>
    <workbookView xWindow="-108" yWindow="-108" windowWidth="23256" windowHeight="13896" tabRatio="500" xr2:uid="{00000000-000D-0000-FFFF-FFFF00000000}"/>
  </bookViews>
  <sheets>
    <sheet name="Nabídková cena" sheetId="3" r:id="rId1"/>
    <sheet name="1 Počítač" sheetId="4" r:id="rId2"/>
    <sheet name="2_Monitor" sheetId="1" r:id="rId3"/>
  </sheets>
  <definedNames>
    <definedName name="_xlnm.Print_Area" localSheetId="1">'1 Počítač'!$A$1:$E$39</definedName>
    <definedName name="_xlnm.Print_Area" localSheetId="2">'2_Monitor'!$A$1:$E$18</definedName>
    <definedName name="_xlnm.Print_Area" localSheetId="0">'Nabídková cena'!$A$1:$I$22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" i="3" l="1"/>
  <c r="F10" i="3" s="1"/>
  <c r="F5" i="3"/>
  <c r="E5" i="3"/>
  <c r="G5" i="3" s="1"/>
  <c r="E4" i="3"/>
  <c r="F4" i="3" l="1"/>
  <c r="G4" i="3" s="1"/>
  <c r="G10" i="3"/>
</calcChain>
</file>

<file path=xl/sharedStrings.xml><?xml version="1.0" encoding="utf-8"?>
<sst xmlns="http://schemas.openxmlformats.org/spreadsheetml/2006/main" count="109" uniqueCount="89">
  <si>
    <t>Technická specifikace</t>
  </si>
  <si>
    <t>Pevný parametr</t>
  </si>
  <si>
    <t>Minimální požadovaný parametr</t>
  </si>
  <si>
    <t>Procesor</t>
  </si>
  <si>
    <t>Architektura</t>
  </si>
  <si>
    <t>64-bit x86</t>
  </si>
  <si>
    <t>Výrobce</t>
  </si>
  <si>
    <t>AMD</t>
  </si>
  <si>
    <t>Typ procesoru</t>
  </si>
  <si>
    <t>Generace</t>
  </si>
  <si>
    <t>Počet jader / vláken</t>
  </si>
  <si>
    <t>Frekvence procesoru [GHz]</t>
  </si>
  <si>
    <t>TDP [W]</t>
  </si>
  <si>
    <t>Operační systém</t>
  </si>
  <si>
    <t>Operační paměť</t>
  </si>
  <si>
    <t>Velikost operační paměti [GB]</t>
  </si>
  <si>
    <t>Typ paměti</t>
  </si>
  <si>
    <t>Frekvence [MHz]</t>
  </si>
  <si>
    <t>Grafická karta</t>
  </si>
  <si>
    <t>Typ</t>
  </si>
  <si>
    <t>integrovaná</t>
  </si>
  <si>
    <t>Disk</t>
  </si>
  <si>
    <t>SSD</t>
  </si>
  <si>
    <t>Velikost [GB]</t>
  </si>
  <si>
    <t>Základová deska</t>
  </si>
  <si>
    <t>Formát základové desky</t>
  </si>
  <si>
    <t>ATX</t>
  </si>
  <si>
    <t>Socket</t>
  </si>
  <si>
    <t>Síťová karta</t>
  </si>
  <si>
    <t>Lan RJ-45</t>
  </si>
  <si>
    <t>HDMI</t>
  </si>
  <si>
    <t>DisplayPort</t>
  </si>
  <si>
    <t>Bluetooth</t>
  </si>
  <si>
    <t>Zdroj</t>
  </si>
  <si>
    <t>Formát</t>
  </si>
  <si>
    <t>Certifikace účinnosti</t>
  </si>
  <si>
    <t>80 PLUS Gold</t>
  </si>
  <si>
    <t>Ostatní</t>
  </si>
  <si>
    <t>Skříň</t>
  </si>
  <si>
    <t>midi tower</t>
  </si>
  <si>
    <t>Velikost uhlopříčky</t>
  </si>
  <si>
    <t>Poměr stran</t>
  </si>
  <si>
    <t>16:9</t>
  </si>
  <si>
    <t>Nativní rozlišení</t>
  </si>
  <si>
    <t>Typ displeje</t>
  </si>
  <si>
    <t>IPS</t>
  </si>
  <si>
    <t>ano</t>
  </si>
  <si>
    <t>Povrch displeje</t>
  </si>
  <si>
    <t>antireflexní / matný</t>
  </si>
  <si>
    <t>Plochá obrazovka</t>
  </si>
  <si>
    <t>Upevnění</t>
  </si>
  <si>
    <t xml:space="preserve">HDMI </t>
  </si>
  <si>
    <t>1x</t>
  </si>
  <si>
    <t xml:space="preserve">DsiplayPort </t>
  </si>
  <si>
    <t>Ryzen 5</t>
  </si>
  <si>
    <t>6/12</t>
  </si>
  <si>
    <t>DDR4</t>
  </si>
  <si>
    <t>Microsoft Windows 11 Pro EN</t>
  </si>
  <si>
    <t>AM4</t>
  </si>
  <si>
    <t>PCIe</t>
  </si>
  <si>
    <t>27“</t>
  </si>
  <si>
    <t>VESA</t>
  </si>
  <si>
    <t>Set klávesnice a myši</t>
  </si>
  <si>
    <t>NABÍZENÝ MODEL:
……………………………………….
Part number:</t>
  </si>
  <si>
    <t>za dodavatele</t>
  </si>
  <si>
    <t>………………………………………………………..</t>
  </si>
  <si>
    <t>C) doplnění specifikace jednotlivých položek tabulky obsažené v listech tohoto sešitu.</t>
  </si>
  <si>
    <t>B) doplnění označení nabízeného modelu (např. part number)</t>
  </si>
  <si>
    <t>A) stanovení nabídkové ceny</t>
  </si>
  <si>
    <t>Účastník vyplní odemčené žlutě podbarvené buňky pro:</t>
  </si>
  <si>
    <t>DPH 21 %
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</si>
  <si>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</si>
  <si>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č. faktury</t>
  </si>
  <si>
    <t>Celková cena 
Kč vč. DPH</t>
  </si>
  <si>
    <t xml:space="preserve"> Kč DPH 21 %</t>
  </si>
  <si>
    <t>Celková cena 
Kč bez DPH</t>
  </si>
  <si>
    <t>Cena 1 ks  
Kč bez DPH</t>
  </si>
  <si>
    <t>Počet ks</t>
  </si>
  <si>
    <t>Název položky
NABÍZENÝ MODEL</t>
  </si>
  <si>
    <t>číslo položky</t>
  </si>
  <si>
    <t xml:space="preserve">TABULKA NABÍDKOVÉ CENY 
</t>
  </si>
  <si>
    <t>Pocitac:</t>
  </si>
  <si>
    <t>Nabídková cena 
celkem 
Kč bez DPH</t>
  </si>
  <si>
    <t>Nabídková cena
celkem 
Kč vč. DPH</t>
  </si>
  <si>
    <t>V …………………………. dne …………….2026</t>
  </si>
  <si>
    <t>Monitor:</t>
  </si>
  <si>
    <t>Vysokoprofilové, 
Bezdrátové, 
podložka pod myš</t>
  </si>
  <si>
    <t>Základní parametry</t>
  </si>
  <si>
    <t>3 840 x 2 160 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</si>
</sst>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theme="1"/>
      <name val="Arial"/>
      <family val="2"/>
      <charset val="238"/>
      <scheme val="minor"/>
    </font>
    <font>
      <b/>
      <sz val="10"/>
      <name val="Arial"/>
      <family val="2"/>
    </font>
    <font>
      <b/>
      <sz val="14"/>
      <name val="Calibri"/>
      <family val="2"/>
      <charset val="238"/>
    </font>
    <font>
      <sz val="11"/>
      <color theme="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b/>
      <sz val="14"/>
      <color rgb="FFFF0000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6"/>
      <color theme="1"/>
      <name val="Arial"/>
      <family val="2"/>
      <charset val="238"/>
      <scheme val="minor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theme="0" tint="-0.249977111117893"/>
        <bgColor rgb="FFCCCCCC"/>
      </patternFill>
    </fill>
    <fill>
      <patternFill patternType="solid">
        <fgColor rgb="FFCBE0ED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rgb="FFCCCC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4" fillId="0" borderId="0" xfId="1" applyProtection="1">
      <protection locked="0"/>
    </xf>
    <xf numFmtId="0" fontId="4" fillId="4" borderId="0" xfId="1" applyFill="1" applyProtection="1">
      <protection locked="0"/>
    </xf>
    <xf numFmtId="4" fontId="4" fillId="3" borderId="9" xfId="1" applyNumberFormat="1" applyFill="1" applyBorder="1" applyAlignment="1" applyProtection="1">
      <alignment vertical="center"/>
      <protection locked="0"/>
    </xf>
    <xf numFmtId="0" fontId="4" fillId="3" borderId="9" xfId="1" applyFill="1" applyBorder="1" applyAlignment="1" applyProtection="1">
      <alignment horizontal="left" vertical="top"/>
      <protection locked="0"/>
    </xf>
    <xf numFmtId="0" fontId="1" fillId="3" borderId="9" xfId="1" applyFont="1" applyFill="1" applyBorder="1" applyAlignment="1" applyProtection="1">
      <alignment horizontal="left" vertical="top"/>
      <protection locked="0"/>
    </xf>
    <xf numFmtId="0" fontId="3" fillId="8" borderId="9" xfId="0" applyFont="1" applyFill="1" applyBorder="1" applyAlignment="1" applyProtection="1">
      <alignment vertical="center" wrapText="1"/>
      <protection locked="0"/>
    </xf>
    <xf numFmtId="0" fontId="11" fillId="0" borderId="0" xfId="1" applyFont="1" applyAlignment="1" applyProtection="1">
      <alignment horizontal="left" wrapText="1"/>
    </xf>
    <xf numFmtId="0" fontId="11" fillId="0" borderId="0" xfId="1" applyFont="1" applyAlignment="1" applyProtection="1">
      <alignment horizontal="left"/>
    </xf>
    <xf numFmtId="0" fontId="4" fillId="0" borderId="0" xfId="1" applyProtection="1"/>
    <xf numFmtId="0" fontId="10" fillId="7" borderId="9" xfId="1" applyFont="1" applyFill="1" applyBorder="1" applyAlignment="1" applyProtection="1">
      <alignment horizontal="center" vertical="center" wrapText="1"/>
    </xf>
    <xf numFmtId="0" fontId="10" fillId="7" borderId="9" xfId="1" applyFont="1" applyFill="1" applyBorder="1" applyAlignment="1" applyProtection="1">
      <alignment vertical="center" wrapText="1"/>
    </xf>
    <xf numFmtId="0" fontId="4" fillId="0" borderId="9" xfId="1" applyBorder="1" applyAlignment="1" applyProtection="1">
      <alignment horizontal="center" vertical="center"/>
    </xf>
    <xf numFmtId="0" fontId="9" fillId="4" borderId="9" xfId="1" applyFont="1" applyFill="1" applyBorder="1" applyAlignment="1" applyProtection="1">
      <alignment vertical="center"/>
    </xf>
    <xf numFmtId="4" fontId="4" fillId="0" borderId="9" xfId="1" applyNumberFormat="1" applyBorder="1" applyAlignment="1" applyProtection="1">
      <alignment vertical="center"/>
    </xf>
    <xf numFmtId="0" fontId="4" fillId="0" borderId="9" xfId="1" applyBorder="1" applyAlignment="1" applyProtection="1">
      <alignment horizontal="center" vertical="center"/>
    </xf>
    <xf numFmtId="0" fontId="4" fillId="4" borderId="0" xfId="1" applyFill="1" applyAlignment="1" applyProtection="1">
      <alignment horizontal="center" vertical="center"/>
    </xf>
    <xf numFmtId="0" fontId="4" fillId="4" borderId="0" xfId="1" applyFill="1" applyAlignment="1" applyProtection="1">
      <alignment vertical="center" wrapText="1"/>
    </xf>
    <xf numFmtId="0" fontId="9" fillId="4" borderId="0" xfId="1" applyFont="1" applyFill="1" applyAlignment="1" applyProtection="1">
      <alignment vertical="center"/>
    </xf>
    <xf numFmtId="4" fontId="4" fillId="4" borderId="0" xfId="1" applyNumberFormat="1" applyFill="1" applyAlignment="1" applyProtection="1">
      <alignment vertical="center"/>
    </xf>
    <xf numFmtId="0" fontId="4" fillId="4" borderId="0" xfId="1" applyFill="1" applyProtection="1"/>
    <xf numFmtId="0" fontId="4" fillId="0" borderId="0" xfId="1" applyAlignment="1" applyProtection="1">
      <alignment horizontal="center" vertical="center" wrapText="1"/>
    </xf>
    <xf numFmtId="0" fontId="8" fillId="7" borderId="8" xfId="1" applyFont="1" applyFill="1" applyBorder="1" applyAlignment="1" applyProtection="1">
      <alignment horizontal="center" vertical="center" wrapText="1"/>
    </xf>
    <xf numFmtId="0" fontId="8" fillId="7" borderId="7" xfId="1" applyFont="1" applyFill="1" applyBorder="1" applyAlignment="1" applyProtection="1">
      <alignment horizontal="center" vertical="center" wrapText="1"/>
    </xf>
    <xf numFmtId="0" fontId="8" fillId="7" borderId="6" xfId="1" applyFont="1" applyFill="1" applyBorder="1" applyAlignment="1" applyProtection="1">
      <alignment horizontal="center" vertical="center" wrapText="1"/>
    </xf>
    <xf numFmtId="4" fontId="8" fillId="0" borderId="5" xfId="1" applyNumberFormat="1" applyFont="1" applyBorder="1" applyAlignment="1" applyProtection="1">
      <alignment horizontal="center" vertical="center"/>
    </xf>
    <xf numFmtId="4" fontId="8" fillId="0" borderId="4" xfId="1" applyNumberFormat="1" applyFont="1" applyBorder="1" applyAlignment="1" applyProtection="1">
      <alignment horizontal="center" vertical="center"/>
    </xf>
    <xf numFmtId="4" fontId="8" fillId="0" borderId="3" xfId="1" applyNumberFormat="1" applyFont="1" applyBorder="1" applyAlignment="1" applyProtection="1">
      <alignment horizontal="center" vertical="center"/>
    </xf>
    <xf numFmtId="0" fontId="7" fillId="0" borderId="0" xfId="1" applyFont="1" applyProtection="1"/>
    <xf numFmtId="0" fontId="6" fillId="0" borderId="0" xfId="1" applyFont="1" applyProtection="1"/>
    <xf numFmtId="0" fontId="5" fillId="0" borderId="0" xfId="1" applyFont="1" applyProtection="1"/>
    <xf numFmtId="0" fontId="0" fillId="0" borderId="0" xfId="0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9" borderId="9" xfId="0" applyFill="1" applyBorder="1" applyAlignment="1" applyProtection="1">
      <alignment horizontal="left" vertical="center"/>
      <protection locked="0"/>
    </xf>
    <xf numFmtId="0" fontId="0" fillId="6" borderId="9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2" fillId="7" borderId="9" xfId="0" applyFont="1" applyFill="1" applyBorder="1" applyAlignment="1" applyProtection="1">
      <alignment horizontal="left" vertical="center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right" vertical="center" wrapText="1"/>
    </xf>
    <xf numFmtId="0" fontId="0" fillId="4" borderId="0" xfId="0" applyFill="1" applyBorder="1" applyAlignment="1" applyProtection="1">
      <alignment horizontal="right" vertical="center"/>
    </xf>
    <xf numFmtId="0" fontId="0" fillId="4" borderId="0" xfId="0" applyFill="1" applyBorder="1" applyAlignment="1" applyProtection="1">
      <alignment horizontal="right" vertical="center" wrapText="1"/>
    </xf>
    <xf numFmtId="49" fontId="0" fillId="0" borderId="9" xfId="0" applyNumberFormat="1" applyBorder="1" applyAlignment="1" applyProtection="1">
      <alignment horizontal="right" vertical="center" wrapText="1"/>
    </xf>
    <xf numFmtId="49" fontId="0" fillId="4" borderId="0" xfId="0" applyNumberFormat="1" applyFill="1" applyBorder="1" applyAlignment="1" applyProtection="1">
      <alignment horizontal="right" vertical="center"/>
    </xf>
    <xf numFmtId="0" fontId="0" fillId="2" borderId="9" xfId="0" applyFill="1" applyBorder="1" applyAlignment="1" applyProtection="1">
      <alignment horizontal="left" vertical="center" wrapText="1"/>
    </xf>
    <xf numFmtId="0" fontId="0" fillId="2" borderId="9" xfId="0" applyFill="1" applyBorder="1" applyAlignment="1" applyProtection="1">
      <alignment horizontal="right" vertical="center" wrapText="1"/>
    </xf>
    <xf numFmtId="0" fontId="0" fillId="5" borderId="0" xfId="0" applyFill="1" applyBorder="1" applyAlignment="1" applyProtection="1">
      <alignment horizontal="right"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0" fillId="0" borderId="9" xfId="0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right" vertical="center"/>
    </xf>
    <xf numFmtId="0" fontId="0" fillId="0" borderId="9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right" vertical="center"/>
    </xf>
    <xf numFmtId="49" fontId="0" fillId="0" borderId="9" xfId="0" applyNumberFormat="1" applyBorder="1" applyAlignment="1" applyProtection="1">
      <alignment horizontal="right" vertical="center"/>
    </xf>
  </cellXfs>
  <cellStyles count="2">
    <cellStyle name="Normal 2" xfId="1" xr:uid="{1620EB30-639B-4272-A8E8-EFA10BF604D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E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F10CB-A241-4CFB-AF4E-10C93036270E}">
  <dimension ref="A1:I20"/>
  <sheetViews>
    <sheetView tabSelected="1" topLeftCell="A2" zoomScale="70" zoomScaleNormal="70" workbookViewId="0">
      <selection activeCell="N7" sqref="N7"/>
    </sheetView>
  </sheetViews>
  <sheetFormatPr defaultColWidth="8.88671875" defaultRowHeight="13.8" x14ac:dyDescent="0.25"/>
  <cols>
    <col min="1" max="1" width="10.33203125" style="1" customWidth="1"/>
    <col min="2" max="2" width="32.33203125" style="1" customWidth="1"/>
    <col min="3" max="3" width="15.5546875" style="1" customWidth="1"/>
    <col min="4" max="4" width="23.5546875" style="1" customWidth="1"/>
    <col min="5" max="5" width="21" style="1" customWidth="1"/>
    <col min="6" max="6" width="19.21875" style="1" customWidth="1"/>
    <col min="7" max="7" width="20.88671875" style="1" customWidth="1"/>
    <col min="8" max="8" width="2.5546875" style="1" customWidth="1"/>
    <col min="9" max="9" width="14.6640625" style="1" customWidth="1"/>
    <col min="10" max="16384" width="8.88671875" style="1"/>
  </cols>
  <sheetData>
    <row r="1" spans="1:9" ht="52.5" customHeight="1" x14ac:dyDescent="0.4">
      <c r="A1" s="7" t="s">
        <v>80</v>
      </c>
      <c r="B1" s="8"/>
      <c r="C1" s="8"/>
      <c r="D1" s="8"/>
      <c r="E1" s="8"/>
      <c r="F1" s="8"/>
      <c r="G1" s="8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ht="42" customHeight="1" x14ac:dyDescent="0.25">
      <c r="A3" s="10" t="s">
        <v>79</v>
      </c>
      <c r="B3" s="11" t="s">
        <v>78</v>
      </c>
      <c r="C3" s="10" t="s">
        <v>77</v>
      </c>
      <c r="D3" s="10" t="s">
        <v>76</v>
      </c>
      <c r="E3" s="10" t="s">
        <v>75</v>
      </c>
      <c r="F3" s="10" t="s">
        <v>74</v>
      </c>
      <c r="G3" s="10" t="s">
        <v>73</v>
      </c>
      <c r="H3" s="9"/>
      <c r="I3" s="10" t="s">
        <v>72</v>
      </c>
    </row>
    <row r="4" spans="1:9" ht="103.2" customHeight="1" x14ac:dyDescent="0.25">
      <c r="A4" s="12">
        <v>1</v>
      </c>
      <c r="B4" s="4" t="s">
        <v>81</v>
      </c>
      <c r="C4" s="13">
        <v>1</v>
      </c>
      <c r="D4" s="3">
        <v>0</v>
      </c>
      <c r="E4" s="14">
        <f>C4*D4</f>
        <v>0</v>
      </c>
      <c r="F4" s="14">
        <f>E4*0.21</f>
        <v>0</v>
      </c>
      <c r="G4" s="14">
        <f>E4+F4</f>
        <v>0</v>
      </c>
      <c r="H4" s="9"/>
      <c r="I4" s="15">
        <v>113260010</v>
      </c>
    </row>
    <row r="5" spans="1:9" ht="103.2" customHeight="1" x14ac:dyDescent="0.25">
      <c r="A5" s="12">
        <v>2</v>
      </c>
      <c r="B5" s="5" t="s">
        <v>85</v>
      </c>
      <c r="C5" s="13">
        <v>1</v>
      </c>
      <c r="D5" s="3">
        <v>0</v>
      </c>
      <c r="E5" s="14">
        <f>C5*D5</f>
        <v>0</v>
      </c>
      <c r="F5" s="14">
        <f>E5*0.21</f>
        <v>0</v>
      </c>
      <c r="G5" s="14">
        <f>E5+F5</f>
        <v>0</v>
      </c>
      <c r="H5" s="9"/>
      <c r="I5" s="15"/>
    </row>
    <row r="6" spans="1:9" s="2" customFormat="1" x14ac:dyDescent="0.25">
      <c r="A6" s="16"/>
      <c r="B6" s="17"/>
      <c r="C6" s="18"/>
      <c r="D6" s="19"/>
      <c r="E6" s="19"/>
      <c r="F6" s="19"/>
      <c r="G6" s="19"/>
      <c r="H6" s="20"/>
      <c r="I6" s="20"/>
    </row>
    <row r="7" spans="1:9" ht="86.25" customHeight="1" x14ac:dyDescent="0.25">
      <c r="A7" s="9"/>
      <c r="B7" s="21" t="s">
        <v>71</v>
      </c>
      <c r="C7" s="21"/>
      <c r="D7" s="21"/>
      <c r="E7" s="21"/>
      <c r="F7" s="21"/>
      <c r="G7" s="21"/>
      <c r="H7" s="9"/>
      <c r="I7" s="9"/>
    </row>
    <row r="8" spans="1:9" ht="23.4" customHeight="1" thickBot="1" x14ac:dyDescent="0.3">
      <c r="A8" s="9"/>
      <c r="B8" s="9"/>
      <c r="C8" s="9"/>
      <c r="D8" s="9"/>
      <c r="E8" s="9"/>
      <c r="F8" s="9"/>
      <c r="G8" s="9"/>
      <c r="H8" s="9"/>
      <c r="I8" s="9"/>
    </row>
    <row r="9" spans="1:9" ht="68.400000000000006" customHeight="1" x14ac:dyDescent="0.25">
      <c r="A9" s="9"/>
      <c r="B9" s="9"/>
      <c r="C9" s="9"/>
      <c r="D9" s="9"/>
      <c r="E9" s="22" t="s">
        <v>82</v>
      </c>
      <c r="F9" s="23" t="s">
        <v>70</v>
      </c>
      <c r="G9" s="24" t="s">
        <v>83</v>
      </c>
      <c r="H9" s="9"/>
      <c r="I9" s="9"/>
    </row>
    <row r="10" spans="1:9" ht="66" customHeight="1" thickBot="1" x14ac:dyDescent="0.3">
      <c r="A10" s="9"/>
      <c r="B10" s="9"/>
      <c r="C10" s="9"/>
      <c r="D10" s="9"/>
      <c r="E10" s="25">
        <f>SUM(E4:E5)</f>
        <v>0</v>
      </c>
      <c r="F10" s="26">
        <f>E10*0.21</f>
        <v>0</v>
      </c>
      <c r="G10" s="27">
        <f>E10+F10</f>
        <v>0</v>
      </c>
      <c r="H10" s="9"/>
      <c r="I10" s="9"/>
    </row>
    <row r="11" spans="1:9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ht="17.399999999999999" x14ac:dyDescent="0.3">
      <c r="A12" s="9"/>
      <c r="B12" s="28" t="s">
        <v>69</v>
      </c>
      <c r="C12" s="28"/>
      <c r="D12" s="28"/>
      <c r="E12" s="28"/>
      <c r="F12" s="9"/>
      <c r="G12" s="9"/>
      <c r="H12" s="9"/>
      <c r="I12" s="9"/>
    </row>
    <row r="13" spans="1:9" ht="17.399999999999999" x14ac:dyDescent="0.3">
      <c r="A13" s="9"/>
      <c r="B13" s="28" t="s">
        <v>68</v>
      </c>
      <c r="C13" s="28"/>
      <c r="D13" s="28"/>
      <c r="E13" s="28"/>
      <c r="F13" s="9"/>
      <c r="G13" s="9"/>
      <c r="H13" s="9"/>
      <c r="I13" s="9"/>
    </row>
    <row r="14" spans="1:9" ht="17.399999999999999" x14ac:dyDescent="0.3">
      <c r="A14" s="9"/>
      <c r="B14" s="28" t="s">
        <v>67</v>
      </c>
      <c r="C14" s="28"/>
      <c r="D14" s="28"/>
      <c r="E14" s="28"/>
      <c r="F14" s="9"/>
      <c r="G14" s="9"/>
      <c r="H14" s="9"/>
      <c r="I14" s="9"/>
    </row>
    <row r="15" spans="1:9" ht="17.399999999999999" x14ac:dyDescent="0.3">
      <c r="A15" s="9"/>
      <c r="B15" s="28" t="s">
        <v>66</v>
      </c>
      <c r="C15" s="28"/>
      <c r="D15" s="28"/>
      <c r="E15" s="28"/>
      <c r="F15" s="9"/>
      <c r="G15" s="9"/>
      <c r="H15" s="9"/>
      <c r="I15" s="9"/>
    </row>
    <row r="16" spans="1:9" x14ac:dyDescent="0.25">
      <c r="A16" s="9"/>
      <c r="B16" s="9"/>
      <c r="C16" s="9"/>
      <c r="D16" s="9"/>
      <c r="E16" s="9"/>
      <c r="F16" s="9"/>
      <c r="G16" s="9"/>
      <c r="H16" s="9"/>
      <c r="I16" s="9"/>
    </row>
    <row r="17" spans="1:9" ht="15.6" x14ac:dyDescent="0.3">
      <c r="A17" s="9"/>
      <c r="B17" s="29" t="s">
        <v>84</v>
      </c>
      <c r="C17" s="30"/>
      <c r="D17" s="9"/>
      <c r="E17" s="9"/>
      <c r="F17" s="9"/>
      <c r="G17" s="9"/>
      <c r="H17" s="9"/>
      <c r="I17" s="9"/>
    </row>
    <row r="19" spans="1:9" x14ac:dyDescent="0.25">
      <c r="B19" s="1" t="s">
        <v>65</v>
      </c>
    </row>
    <row r="20" spans="1:9" x14ac:dyDescent="0.25">
      <c r="B20" s="1" t="s">
        <v>64</v>
      </c>
    </row>
  </sheetData>
  <sheetProtection algorithmName="SHA-512" hashValue="HHNF789SgV1nXTwxLS5A8mOScmwxo9yFHXB8LUUOSIpSoEdqweoz7kWLdWfJHl5mBSyw678HxCgNxtIHZyzAdQ==" saltValue="6xYm7OJRs7dzTslW2SW3/g==" spinCount="100000" sheet="1" objects="1" scenarios="1" formatCells="0" formatColumns="0" formatRows="0"/>
  <mergeCells count="3">
    <mergeCell ref="A1:G1"/>
    <mergeCell ref="B7:G7"/>
    <mergeCell ref="I4:I5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9867-7259-43B8-9625-D93AE9A84CC3}">
  <dimension ref="A1:I41"/>
  <sheetViews>
    <sheetView zoomScale="70" zoomScaleNormal="70" workbookViewId="0">
      <selection activeCell="G10" sqref="G9:G10"/>
    </sheetView>
  </sheetViews>
  <sheetFormatPr defaultColWidth="11.5546875" defaultRowHeight="13.2" x14ac:dyDescent="0.25"/>
  <cols>
    <col min="1" max="1" width="31.88671875" style="31" customWidth="1"/>
    <col min="2" max="2" width="31.109375" style="31" customWidth="1"/>
    <col min="3" max="3" width="24.109375" style="31" customWidth="1"/>
    <col min="4" max="4" width="1.6640625" style="32" customWidth="1"/>
    <col min="5" max="5" width="45.5546875" style="43" customWidth="1"/>
    <col min="6" max="16384" width="11.5546875" style="31"/>
  </cols>
  <sheetData>
    <row r="1" spans="1:5" ht="60.6" customHeight="1" x14ac:dyDescent="0.25">
      <c r="A1" s="44"/>
      <c r="B1" s="44"/>
      <c r="C1" s="44"/>
      <c r="D1" s="45"/>
      <c r="E1" s="33" t="s">
        <v>63</v>
      </c>
    </row>
    <row r="2" spans="1:5" ht="37.200000000000003" customHeight="1" x14ac:dyDescent="0.25">
      <c r="A2" s="46" t="s">
        <v>0</v>
      </c>
      <c r="B2" s="46" t="s">
        <v>1</v>
      </c>
      <c r="C2" s="47" t="s">
        <v>2</v>
      </c>
      <c r="D2" s="48"/>
      <c r="E2" s="33"/>
    </row>
    <row r="3" spans="1:5" x14ac:dyDescent="0.25">
      <c r="A3" s="49" t="s">
        <v>3</v>
      </c>
      <c r="B3" s="50"/>
      <c r="C3" s="50"/>
      <c r="D3" s="51"/>
      <c r="E3" s="35" t="s">
        <v>3</v>
      </c>
    </row>
    <row r="4" spans="1:5" ht="13.2" customHeight="1" x14ac:dyDescent="0.25">
      <c r="A4" s="52" t="s">
        <v>4</v>
      </c>
      <c r="B4" s="53" t="s">
        <v>5</v>
      </c>
      <c r="C4" s="53"/>
      <c r="D4" s="54"/>
      <c r="E4" s="6"/>
    </row>
    <row r="5" spans="1:5" ht="13.2" customHeight="1" x14ac:dyDescent="0.25">
      <c r="A5" s="52" t="s">
        <v>6</v>
      </c>
      <c r="B5" s="53" t="s">
        <v>7</v>
      </c>
      <c r="C5" s="53"/>
      <c r="D5" s="54"/>
      <c r="E5" s="6"/>
    </row>
    <row r="6" spans="1:5" x14ac:dyDescent="0.25">
      <c r="A6" s="52" t="s">
        <v>8</v>
      </c>
      <c r="B6" s="53" t="s">
        <v>54</v>
      </c>
      <c r="C6" s="53"/>
      <c r="D6" s="55"/>
      <c r="E6" s="36"/>
    </row>
    <row r="7" spans="1:5" x14ac:dyDescent="0.25">
      <c r="A7" s="52" t="s">
        <v>9</v>
      </c>
      <c r="B7" s="53"/>
      <c r="C7" s="53">
        <v>5</v>
      </c>
      <c r="D7" s="55"/>
      <c r="E7" s="36"/>
    </row>
    <row r="8" spans="1:5" x14ac:dyDescent="0.25">
      <c r="A8" s="52" t="s">
        <v>10</v>
      </c>
      <c r="B8" s="53"/>
      <c r="C8" s="56" t="s">
        <v>55</v>
      </c>
      <c r="D8" s="57"/>
      <c r="E8" s="36"/>
    </row>
    <row r="9" spans="1:5" x14ac:dyDescent="0.25">
      <c r="A9" s="52" t="s">
        <v>11</v>
      </c>
      <c r="B9" s="53"/>
      <c r="C9" s="53">
        <v>4.5999999999999996</v>
      </c>
      <c r="D9" s="54"/>
      <c r="E9" s="36"/>
    </row>
    <row r="10" spans="1:5" x14ac:dyDescent="0.25">
      <c r="A10" s="52" t="s">
        <v>12</v>
      </c>
      <c r="B10" s="53"/>
      <c r="C10" s="53">
        <v>65</v>
      </c>
      <c r="D10" s="54"/>
      <c r="E10" s="36"/>
    </row>
    <row r="11" spans="1:5" x14ac:dyDescent="0.25">
      <c r="A11" s="58" t="s">
        <v>13</v>
      </c>
      <c r="B11" s="59"/>
      <c r="C11" s="59"/>
      <c r="D11" s="60"/>
      <c r="E11" s="37" t="s">
        <v>13</v>
      </c>
    </row>
    <row r="12" spans="1:5" x14ac:dyDescent="0.25">
      <c r="A12" s="52" t="s">
        <v>13</v>
      </c>
      <c r="B12" s="53" t="s">
        <v>57</v>
      </c>
      <c r="C12" s="53"/>
      <c r="D12" s="54"/>
      <c r="E12" s="36"/>
    </row>
    <row r="13" spans="1:5" x14ac:dyDescent="0.25">
      <c r="A13" s="58" t="s">
        <v>14</v>
      </c>
      <c r="B13" s="59"/>
      <c r="C13" s="59"/>
      <c r="D13" s="60"/>
      <c r="E13" s="34" t="s">
        <v>14</v>
      </c>
    </row>
    <row r="14" spans="1:5" x14ac:dyDescent="0.25">
      <c r="A14" s="52" t="s">
        <v>15</v>
      </c>
      <c r="B14" s="53"/>
      <c r="C14" s="53">
        <v>32</v>
      </c>
      <c r="D14" s="54"/>
      <c r="E14" s="36"/>
    </row>
    <row r="15" spans="1:5" x14ac:dyDescent="0.25">
      <c r="A15" s="52" t="s">
        <v>16</v>
      </c>
      <c r="B15" s="53" t="s">
        <v>56</v>
      </c>
      <c r="C15" s="61"/>
      <c r="D15" s="54"/>
      <c r="E15" s="38"/>
    </row>
    <row r="16" spans="1:5" x14ac:dyDescent="0.25">
      <c r="A16" s="52" t="s">
        <v>17</v>
      </c>
      <c r="B16" s="61"/>
      <c r="C16" s="53">
        <v>3200</v>
      </c>
      <c r="D16" s="54"/>
      <c r="E16" s="36"/>
    </row>
    <row r="17" spans="1:9" x14ac:dyDescent="0.25">
      <c r="A17" s="58" t="s">
        <v>18</v>
      </c>
      <c r="B17" s="59"/>
      <c r="C17" s="59"/>
      <c r="D17" s="60"/>
      <c r="E17" s="39" t="s">
        <v>18</v>
      </c>
    </row>
    <row r="18" spans="1:9" x14ac:dyDescent="0.25">
      <c r="A18" s="52" t="s">
        <v>19</v>
      </c>
      <c r="B18" s="53" t="s">
        <v>20</v>
      </c>
      <c r="C18" s="53"/>
      <c r="D18" s="54"/>
      <c r="E18" s="36"/>
    </row>
    <row r="19" spans="1:9" x14ac:dyDescent="0.25">
      <c r="A19" s="58" t="s">
        <v>21</v>
      </c>
      <c r="B19" s="59"/>
      <c r="C19" s="59"/>
      <c r="D19" s="60"/>
      <c r="E19" s="39" t="s">
        <v>21</v>
      </c>
    </row>
    <row r="20" spans="1:9" x14ac:dyDescent="0.25">
      <c r="A20" s="52" t="s">
        <v>19</v>
      </c>
      <c r="B20" s="53" t="s">
        <v>22</v>
      </c>
      <c r="C20" s="53"/>
      <c r="D20" s="54"/>
      <c r="E20" s="36"/>
    </row>
    <row r="21" spans="1:9" x14ac:dyDescent="0.25">
      <c r="A21" s="52" t="s">
        <v>23</v>
      </c>
      <c r="B21" s="53"/>
      <c r="C21" s="53">
        <v>1000</v>
      </c>
      <c r="D21" s="54"/>
      <c r="E21" s="38"/>
    </row>
    <row r="22" spans="1:9" x14ac:dyDescent="0.25">
      <c r="A22" s="58" t="s">
        <v>24</v>
      </c>
      <c r="B22" s="59"/>
      <c r="C22" s="59"/>
      <c r="D22" s="60"/>
      <c r="E22" s="39" t="s">
        <v>24</v>
      </c>
    </row>
    <row r="23" spans="1:9" x14ac:dyDescent="0.25">
      <c r="A23" s="52" t="s">
        <v>25</v>
      </c>
      <c r="B23" s="53" t="s">
        <v>26</v>
      </c>
      <c r="C23" s="53"/>
      <c r="D23" s="54"/>
      <c r="E23" s="38"/>
    </row>
    <row r="24" spans="1:9" x14ac:dyDescent="0.25">
      <c r="A24" s="52" t="s">
        <v>27</v>
      </c>
      <c r="B24" s="53" t="s">
        <v>58</v>
      </c>
      <c r="C24" s="53"/>
      <c r="D24" s="54"/>
      <c r="E24" s="36"/>
    </row>
    <row r="25" spans="1:9" x14ac:dyDescent="0.25">
      <c r="A25" s="52" t="s">
        <v>28</v>
      </c>
      <c r="B25" s="53" t="s">
        <v>20</v>
      </c>
      <c r="C25" s="61"/>
      <c r="D25" s="54"/>
      <c r="E25" s="36"/>
      <c r="G25" s="40"/>
      <c r="H25" s="41"/>
      <c r="I25" s="41"/>
    </row>
    <row r="26" spans="1:9" x14ac:dyDescent="0.25">
      <c r="A26" s="52" t="s">
        <v>29</v>
      </c>
      <c r="B26" s="53"/>
      <c r="C26" s="53">
        <v>1</v>
      </c>
      <c r="D26" s="54"/>
      <c r="E26" s="38"/>
    </row>
    <row r="27" spans="1:9" x14ac:dyDescent="0.25">
      <c r="A27" s="62" t="s">
        <v>59</v>
      </c>
      <c r="B27" s="53"/>
      <c r="C27" s="53">
        <v>4</v>
      </c>
      <c r="D27" s="55"/>
      <c r="E27" s="36"/>
    </row>
    <row r="28" spans="1:9" x14ac:dyDescent="0.25">
      <c r="A28" s="62" t="s">
        <v>30</v>
      </c>
      <c r="B28" s="53"/>
      <c r="C28" s="53">
        <v>1</v>
      </c>
      <c r="D28" s="55"/>
      <c r="E28" s="36"/>
    </row>
    <row r="29" spans="1:9" x14ac:dyDescent="0.25">
      <c r="A29" s="62" t="s">
        <v>31</v>
      </c>
      <c r="B29" s="53"/>
      <c r="C29" s="53">
        <v>1</v>
      </c>
      <c r="D29" s="55"/>
      <c r="E29" s="36"/>
    </row>
    <row r="30" spans="1:9" x14ac:dyDescent="0.25">
      <c r="A30" s="62" t="s">
        <v>32</v>
      </c>
      <c r="B30" s="53"/>
      <c r="C30" s="53">
        <v>1</v>
      </c>
      <c r="D30" s="55"/>
      <c r="E30" s="36"/>
    </row>
    <row r="31" spans="1:9" x14ac:dyDescent="0.25">
      <c r="A31" s="58" t="s">
        <v>33</v>
      </c>
      <c r="B31" s="59"/>
      <c r="C31" s="59"/>
      <c r="D31" s="60"/>
      <c r="E31" s="39" t="s">
        <v>33</v>
      </c>
    </row>
    <row r="32" spans="1:9" x14ac:dyDescent="0.25">
      <c r="A32" s="52" t="s">
        <v>34</v>
      </c>
      <c r="B32" s="53" t="s">
        <v>26</v>
      </c>
      <c r="C32" s="53"/>
      <c r="D32" s="54"/>
      <c r="E32" s="36"/>
    </row>
    <row r="33" spans="1:5" x14ac:dyDescent="0.25">
      <c r="A33" s="52" t="s">
        <v>35</v>
      </c>
      <c r="B33" s="53"/>
      <c r="C33" s="53" t="s">
        <v>36</v>
      </c>
      <c r="D33" s="54"/>
      <c r="E33" s="36"/>
    </row>
    <row r="34" spans="1:5" x14ac:dyDescent="0.25">
      <c r="A34" s="58" t="s">
        <v>37</v>
      </c>
      <c r="B34" s="59"/>
      <c r="C34" s="59"/>
      <c r="D34" s="60"/>
      <c r="E34" s="39" t="s">
        <v>37</v>
      </c>
    </row>
    <row r="35" spans="1:5" x14ac:dyDescent="0.25">
      <c r="A35" s="52" t="s">
        <v>38</v>
      </c>
      <c r="B35" s="53" t="s">
        <v>39</v>
      </c>
      <c r="C35" s="53"/>
      <c r="D35" s="54"/>
      <c r="E35" s="38"/>
    </row>
    <row r="36" spans="1:5" ht="39.6" x14ac:dyDescent="0.25">
      <c r="A36" s="52" t="s">
        <v>62</v>
      </c>
      <c r="B36" s="53" t="s">
        <v>86</v>
      </c>
      <c r="C36" s="53"/>
      <c r="D36" s="54"/>
      <c r="E36" s="36"/>
    </row>
    <row r="37" spans="1:5" x14ac:dyDescent="0.25">
      <c r="A37" s="63"/>
      <c r="B37" s="63"/>
      <c r="C37" s="63"/>
      <c r="D37" s="45"/>
      <c r="E37" s="36"/>
    </row>
    <row r="38" spans="1:5" x14ac:dyDescent="0.25">
      <c r="A38" s="63"/>
      <c r="B38" s="63"/>
      <c r="C38" s="63"/>
      <c r="D38" s="45"/>
      <c r="E38" s="36"/>
    </row>
    <row r="39" spans="1:5" x14ac:dyDescent="0.25">
      <c r="A39" s="63"/>
      <c r="B39" s="63"/>
      <c r="C39" s="63"/>
      <c r="D39" s="45"/>
      <c r="E39" s="36"/>
    </row>
    <row r="40" spans="1:5" x14ac:dyDescent="0.25">
      <c r="A40" s="42"/>
      <c r="B40" s="42"/>
      <c r="C40" s="42"/>
      <c r="E40" s="32"/>
    </row>
    <row r="41" spans="1:5" x14ac:dyDescent="0.25">
      <c r="A41" s="42"/>
      <c r="B41" s="42"/>
      <c r="C41" s="42"/>
      <c r="E41" s="32"/>
    </row>
  </sheetData>
  <sheetProtection algorithmName="SHA-512" hashValue="LUTDYC48Nu7Us++VA8nSW33DMRhzToFzV/KcYj5SLKv/j2IXp/rcJGDAvScFmAdHrjqi4ezFaILNy9nM7RXE9g==" saltValue="6Mbrfj7lrCV5hDxVVv6NDA==" spinCount="100000" sheet="1" objects="1" scenarios="1" formatCells="0" formatColumns="0" formatRows="0"/>
  <mergeCells count="1">
    <mergeCell ref="E1:E2"/>
  </mergeCells>
  <pageMargins left="0.78749999999999998" right="0.78749999999999998" top="1.0249999999999999" bottom="1.0249999999999999" header="0.78749999999999998" footer="0.78749999999999998"/>
  <pageSetup paperSize="9" scale="64" orientation="portrait" useFirstPageNumber="1" horizontalDpi="300" verticalDpi="300" r:id="rId1"/>
  <headerFooter>
    <oddHeader>&amp;C&amp;A</oddHeader>
    <oddFooter>&amp;CStránka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zoomScale="70" zoomScaleNormal="70" workbookViewId="0">
      <selection activeCell="C35" sqref="C35"/>
    </sheetView>
  </sheetViews>
  <sheetFormatPr defaultColWidth="11.5546875" defaultRowHeight="13.2" x14ac:dyDescent="0.25"/>
  <cols>
    <col min="1" max="1" width="31.88671875" style="31" customWidth="1"/>
    <col min="2" max="2" width="21.44140625" style="31" customWidth="1"/>
    <col min="3" max="3" width="22.77734375" style="31" customWidth="1"/>
    <col min="4" max="4" width="1.6640625" style="32" customWidth="1"/>
    <col min="5" max="5" width="46.21875" style="43" customWidth="1"/>
    <col min="6" max="16384" width="11.5546875" style="31"/>
  </cols>
  <sheetData>
    <row r="1" spans="1:5" ht="37.200000000000003" customHeight="1" x14ac:dyDescent="0.25">
      <c r="A1" s="44"/>
      <c r="B1" s="44"/>
      <c r="C1" s="44"/>
      <c r="D1" s="45"/>
      <c r="E1" s="33" t="s">
        <v>63</v>
      </c>
    </row>
    <row r="2" spans="1:5" ht="28.8" customHeight="1" x14ac:dyDescent="0.25">
      <c r="A2" s="46" t="s">
        <v>0</v>
      </c>
      <c r="B2" s="46" t="s">
        <v>1</v>
      </c>
      <c r="C2" s="47" t="s">
        <v>2</v>
      </c>
      <c r="D2" s="48"/>
      <c r="E2" s="33"/>
    </row>
    <row r="3" spans="1:5" x14ac:dyDescent="0.25">
      <c r="A3" s="49" t="s">
        <v>87</v>
      </c>
      <c r="B3" s="64"/>
      <c r="C3" s="64"/>
      <c r="D3" s="60"/>
      <c r="E3" s="34" t="s">
        <v>87</v>
      </c>
    </row>
    <row r="4" spans="1:5" x14ac:dyDescent="0.25">
      <c r="A4" s="65" t="s">
        <v>40</v>
      </c>
      <c r="B4" s="66"/>
      <c r="C4" s="66" t="s">
        <v>60</v>
      </c>
      <c r="D4" s="54"/>
      <c r="E4" s="38"/>
    </row>
    <row r="5" spans="1:5" x14ac:dyDescent="0.25">
      <c r="A5" s="65" t="s">
        <v>41</v>
      </c>
      <c r="B5" s="66"/>
      <c r="C5" s="67" t="s">
        <v>42</v>
      </c>
      <c r="D5" s="54"/>
      <c r="E5" s="36"/>
    </row>
    <row r="6" spans="1:5" x14ac:dyDescent="0.25">
      <c r="A6" s="65" t="s">
        <v>43</v>
      </c>
      <c r="B6" s="66"/>
      <c r="C6" s="66" t="s">
        <v>88</v>
      </c>
      <c r="D6" s="54"/>
      <c r="E6" s="36"/>
    </row>
    <row r="7" spans="1:5" x14ac:dyDescent="0.25">
      <c r="A7" s="65" t="s">
        <v>44</v>
      </c>
      <c r="B7" s="66" t="s">
        <v>45</v>
      </c>
      <c r="C7" s="66"/>
      <c r="D7" s="45"/>
      <c r="E7" s="36"/>
    </row>
    <row r="8" spans="1:5" x14ac:dyDescent="0.25">
      <c r="A8" s="65" t="s">
        <v>47</v>
      </c>
      <c r="B8" s="66" t="s">
        <v>48</v>
      </c>
      <c r="C8" s="66"/>
      <c r="D8" s="45"/>
      <c r="E8" s="36"/>
    </row>
    <row r="9" spans="1:5" x14ac:dyDescent="0.25">
      <c r="A9" s="65" t="s">
        <v>49</v>
      </c>
      <c r="B9" s="66" t="s">
        <v>46</v>
      </c>
      <c r="C9" s="66"/>
      <c r="D9" s="45"/>
      <c r="E9" s="36"/>
    </row>
    <row r="10" spans="1:5" x14ac:dyDescent="0.25">
      <c r="A10" s="65" t="s">
        <v>50</v>
      </c>
      <c r="B10" s="66" t="s">
        <v>61</v>
      </c>
      <c r="C10" s="66"/>
      <c r="D10" s="45"/>
      <c r="E10" s="36"/>
    </row>
    <row r="11" spans="1:5" x14ac:dyDescent="0.25">
      <c r="A11" s="65" t="s">
        <v>51</v>
      </c>
      <c r="B11" s="66"/>
      <c r="C11" s="66" t="s">
        <v>52</v>
      </c>
      <c r="D11" s="45"/>
      <c r="E11" s="36"/>
    </row>
    <row r="12" spans="1:5" x14ac:dyDescent="0.25">
      <c r="A12" s="65" t="s">
        <v>53</v>
      </c>
      <c r="B12" s="66"/>
      <c r="C12" s="66" t="s">
        <v>52</v>
      </c>
      <c r="D12" s="45"/>
      <c r="E12" s="36"/>
    </row>
    <row r="13" spans="1:5" x14ac:dyDescent="0.25">
      <c r="A13" s="58" t="s">
        <v>37</v>
      </c>
      <c r="B13" s="59"/>
      <c r="C13" s="59"/>
      <c r="D13" s="60"/>
      <c r="E13" s="39" t="s">
        <v>37</v>
      </c>
    </row>
    <row r="14" spans="1:5" x14ac:dyDescent="0.25">
      <c r="A14" s="52"/>
      <c r="B14" s="53"/>
      <c r="C14" s="53"/>
      <c r="D14" s="54"/>
      <c r="E14" s="38"/>
    </row>
    <row r="15" spans="1:5" x14ac:dyDescent="0.25">
      <c r="A15" s="52"/>
      <c r="B15" s="53"/>
      <c r="C15" s="53"/>
      <c r="D15" s="54"/>
      <c r="E15" s="36"/>
    </row>
    <row r="16" spans="1:5" x14ac:dyDescent="0.25">
      <c r="A16" s="63"/>
      <c r="B16" s="63"/>
      <c r="C16" s="63"/>
      <c r="D16" s="45"/>
      <c r="E16" s="36"/>
    </row>
    <row r="17" spans="1:5" x14ac:dyDescent="0.25">
      <c r="A17" s="63"/>
      <c r="B17" s="63"/>
      <c r="C17" s="63"/>
      <c r="D17" s="45"/>
      <c r="E17" s="36"/>
    </row>
    <row r="18" spans="1:5" x14ac:dyDescent="0.25">
      <c r="A18" s="63"/>
      <c r="B18" s="63"/>
      <c r="C18" s="63"/>
      <c r="D18" s="45"/>
      <c r="E18" s="36"/>
    </row>
  </sheetData>
  <sheetProtection sheet="1" objects="1" scenarios="1" formatCells="0" formatColumns="0" formatRows="0"/>
  <mergeCells count="1">
    <mergeCell ref="E1:E2"/>
  </mergeCells>
  <pageMargins left="0.78749999999999998" right="0.78749999999999998" top="1.0249999999999999" bottom="1.0249999999999999" header="0.78749999999999998" footer="0.78749999999999998"/>
  <pageSetup paperSize="9" scale="70" orientation="portrait" useFirstPageNumber="1" horizontalDpi="300" verticalDpi="300" r:id="rId1"/>
  <headerFooter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13466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Nabídková cena</vt:lpstr>
      <vt:lpstr>1 Počítač</vt:lpstr>
      <vt:lpstr>2_Monitor</vt:lpstr>
      <vt:lpstr>'1 Počítač'!Oblast_tisku</vt:lpstr>
      <vt:lpstr>'2_Monitor'!Oblast_tisku</vt:lpstr>
      <vt:lpstr>'Nabídková cena'!Oblast_tisku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Bouda</dc:creator>
  <dc:description/>
  <cp:lastModifiedBy>Anna Maškarová</cp:lastModifiedBy>
  <cp:revision>88</cp:revision>
  <dcterms:created xsi:type="dcterms:W3CDTF">2025-05-14T12:50:33Z</dcterms:created>
  <dcterms:modified xsi:type="dcterms:W3CDTF">2026-01-07T11:25:12Z</dcterms:modified>
  <dc:language>cs-CZ</dc:language>
</cp:coreProperties>
</file>