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54" windowWidth="14536" windowHeight="13164" activeTab="0"/>
  </bookViews>
  <sheets>
    <sheet name="VŘ0005 - tech. spec." sheetId="1" r:id="rId1"/>
    <sheet name="List1" sheetId="2" r:id="rId2"/>
  </sheets>
  <definedNames>
    <definedName name="_xlnm.Print_Area" localSheetId="0">'VŘ0005 - tech. spec.'!$A$1:$D$57</definedName>
    <definedName name="_xlnm.Print_Titles" localSheetId="0">'VŘ0005 - tech. spec.'!$5:$5</definedName>
  </definedNames>
  <calcPr calcId="152511"/>
</workbook>
</file>

<file path=xl/sharedStrings.xml><?xml version="1.0" encoding="utf-8"?>
<sst xmlns="http://schemas.openxmlformats.org/spreadsheetml/2006/main" count="123" uniqueCount="70">
  <si>
    <t>Příloha č. 4 dokumentace zadávacího řízení</t>
  </si>
  <si>
    <t>-</t>
  </si>
  <si>
    <t xml:space="preserve">Specifikace předmětu plnění </t>
  </si>
  <si>
    <t>TECHNICKÝ PARAMETR</t>
  </si>
  <si>
    <t>POŽADAVKY ZADAVATELE</t>
  </si>
  <si>
    <t>Označení (model, seriové číslo apod.):</t>
  </si>
  <si>
    <t xml:space="preserve">[...doplní účastník...] </t>
  </si>
  <si>
    <t>Licence:</t>
  </si>
  <si>
    <t>Nejvýše přípustná hodnota nabídkové ceny v Kč bez DPH</t>
  </si>
  <si>
    <r>
      <t xml:space="preserve">NÁZEV / POPIS NABÍZENÉHO PARAMETRU *
</t>
    </r>
    <r>
      <rPr>
        <b/>
        <i/>
        <sz val="11"/>
        <rFont val="Calibri"/>
        <family val="2"/>
        <scheme val="minor"/>
      </rPr>
      <t>(doplní účastník)</t>
    </r>
  </si>
  <si>
    <t>* Dodavatel uvede ve sloupci "Název / Popis nabízeného parametru" přesnou specifikaci jednotlivých parametrů, příp. pouze "ANO", nelze-li uvést přesnou specifikaci (např. konkrétní hodnotu).</t>
  </si>
  <si>
    <t>In vivo optický zobrazovač</t>
  </si>
  <si>
    <t>Software</t>
  </si>
  <si>
    <t>Technické parametry optického zobrazovače</t>
  </si>
  <si>
    <t>Hodnocené technické parametry optického zobrazovače</t>
  </si>
  <si>
    <t xml:space="preserve">Nabízená hodnota [...doplní účastník...] </t>
  </si>
  <si>
    <t>Požadovaná minimální hodnota stanovená zadavatelem</t>
  </si>
  <si>
    <t>Parametr</t>
  </si>
  <si>
    <t>šest</t>
  </si>
  <si>
    <t>Hodnocení</t>
  </si>
  <si>
    <t>Software dodaný se zařízením:</t>
  </si>
  <si>
    <t>Funkce:</t>
  </si>
  <si>
    <r>
      <t xml:space="preserve">intravitální zobrazování fluorescence a bioluminiscence myší, včetně silně imunodeficientních kmenů, za sterilních nebo semisterilních podmínek;
možnost měření i jamkových destiček a materiálu </t>
    </r>
    <r>
      <rPr>
        <i/>
        <sz val="11"/>
        <rFont val="Calibri"/>
        <family val="2"/>
        <scheme val="minor"/>
      </rPr>
      <t>ex vivo</t>
    </r>
  </si>
  <si>
    <t>skutečné (true, real) 3D zobrazení fluorescence a bioluminiscence, např. nádorů a jejich drobných vnitřních metastáz, porovnání (ko-registrace) polohy registrovaných markerů (např. ve vnitřních metastázách) s anatomickými poměry zvířete, a to pomocí rentgenu, porvrchové laserové topografie nebo jiné metody</t>
  </si>
  <si>
    <t>3D měření bez pohybu měřenými zvířaty</t>
  </si>
  <si>
    <t>3D zobrazení a
anatomická ko-registrace:</t>
  </si>
  <si>
    <t>Kvantifikace markerů:</t>
  </si>
  <si>
    <t>kvantifikace prostorové polohy včetně hloubky, jakož i intenzity pro každý fluorescenční/bioluminiscenční marker</t>
  </si>
  <si>
    <t>Komora na umístění zvířat:</t>
  </si>
  <si>
    <t>vyjímatelná, vnitřně alespoň semisterilní komůrka s možností přívodu isofluranu v přístroji i mimo něj, do níž lze zvířata (min. 3 myši) umístit v laminárním boxu nebo jiném prostoru určeném pro čistou (sterilní nebo SPF) manipulaci se zvířaty, bez otevření tuto vložit do přístroje a zde ji opět napojit na anestetikum, po dokončení zobrazení v ní opět přenést zvířata do čistého prostředí;
prostor pro umístění zvířat musí být vhodně vyhřívatelný</t>
  </si>
  <si>
    <t>HODNOCENÍ</t>
  </si>
  <si>
    <t>kompatibilita opakovaného sledování alespoň podkožně rostoucích nádorů</t>
  </si>
  <si>
    <t>Rozsah vlnových délek:</t>
  </si>
  <si>
    <t xml:space="preserve">skutečný rozsah excitačních vlnových délek nejméně 420 – 750 nm v alespoň 10 odstupech </t>
  </si>
  <si>
    <t>rozsah emisních vlnových délek nejméně 500 – 820 nm, prostřednictvím sady filtrů nebo jiné spektrofotometrické metody</t>
  </si>
  <si>
    <t>možnost epi- i transiluminace</t>
  </si>
  <si>
    <t>Směr excitačních paprsků vzhledem ke zvířeti:</t>
  </si>
  <si>
    <t>Odečet autofluorescence tkáně:</t>
  </si>
  <si>
    <t>automatické odstraňování autofluorescence tkáně od sledovaných fluorescenčních markerů, a to např. její cílenou excitací a následným odečtem pomocí softwaru či jinou automatizovanou metodou, nikoli jen potlačením nebo čistě manuálním odstraněním od sledovaných markerů</t>
  </si>
  <si>
    <t>Vlastnosti kamer(y) či detektoru(ů):</t>
  </si>
  <si>
    <t>detektor(y) nebo kamera(y) s CCD čipem (scient. grade 1) s rozlišením alespoň 4 MP, doložitelně vysokou citlivostí pro signály s nízkou intenzitou</t>
  </si>
  <si>
    <r>
      <t xml:space="preserve">chlazení CCD čipu -90 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 pro co nejnižší úroveň tepelného šumu v čipu</t>
    </r>
  </si>
  <si>
    <t>Zorné pole:</t>
  </si>
  <si>
    <t>maximální velikost zorného pole alespoň 190 mm x 190 mm</t>
  </si>
  <si>
    <t>Minimální nastavitelná velikost zorného pole:</t>
  </si>
  <si>
    <t>Počet automaticky vyměnitelných čoček s různým zvětšením:</t>
  </si>
  <si>
    <t>Průměr největší čočky před kamerou:</t>
  </si>
  <si>
    <t>minimálně 1 čočka</t>
  </si>
  <si>
    <t>minimálně 58 mm</t>
  </si>
  <si>
    <t>zobrazuje polohu a velikost zobrazovaných markerů jako skutečné (true, real) 3D, a to v anatomickém kontextu</t>
  </si>
  <si>
    <t>zobrazuje frontální, transversální a sagitální (paraaxiální ) řezy</t>
  </si>
  <si>
    <t>ukazuje statické i pohybovatelné (otáčitelné) 3D zobrazení</t>
  </si>
  <si>
    <t>umožňuje automatickou ko-registraci s importovaným MRI, skiagrafickým nebo CT zobrazením</t>
  </si>
  <si>
    <t>umožňuje prohlížení obrazových výstupů pomocí kompatibilního softwaru, který není součástí licence</t>
  </si>
  <si>
    <t xml:space="preserve">k přístroji musí být dodány minimálně dvě licence softwaru </t>
  </si>
  <si>
    <t>Technické parametry fluorescence</t>
  </si>
  <si>
    <t>Hodnocené technické parametry fluorescence</t>
  </si>
  <si>
    <t>Technické parametry kamery a jejího čipu</t>
  </si>
  <si>
    <t>Technické parametry optiky zařízení</t>
  </si>
  <si>
    <t>Hodnocené technické parametry optiky zařízení</t>
  </si>
  <si>
    <t>Sledování (tracking) vývoje velikosti daného nádoru v čase (kompatibilita opakovaných měření): </t>
  </si>
  <si>
    <t>V rámci tohoto kritéria hodnocení bude hodnocena možnost sledování vývoje velikosti nádoru v čase (kompatibilita opakovaných měření).
Pokud účastník nabídne optický zobrazovač, který umožňuje opakované sledování nádorů jen podkožně rostoucích, obdrží 0 bodů.
Pokud účastník nabídne optický zobrazovač, který umožňuje opakované sledování nádorů bez ohledu na umístění nádorů, obdrží 1 bod.
Bližší podrobnosti stanoví dokumentace zadávacího řízení.</t>
  </si>
  <si>
    <t>Počet emisních filtrů nebo stupňů spektrofotometrické metody pro rozlišení jednotlivých fluorescenčních markerů či analýzu spekter v rámci 3D zobrazování, v rozsahu emise měřené zařízením:</t>
  </si>
  <si>
    <r>
      <t>V rámci tohoto kritéria hodnocení bude hodnocen počet emisních filtrů nebo stupňů spektrofotometrické metody pro rozlišení jednotlivých fluorescenčních markerů či analýzu spekter v rámci 3D zobrazování (dále jen „</t>
    </r>
    <r>
      <rPr>
        <i/>
        <sz val="11"/>
        <rFont val="Calibri"/>
        <family val="2"/>
        <scheme val="minor"/>
      </rPr>
      <t>počet filtrů nebo stupňů</t>
    </r>
    <r>
      <rPr>
        <sz val="11"/>
        <rFont val="Calibri"/>
        <family val="2"/>
        <scheme val="minor"/>
      </rPr>
      <t>“) nad rámec minimálního počtu filtrů nebo stupňů požadovaného zadavatelem, tj. rozdíl mezi účastníkem zadávacího řízení nabídnutým počtem filtrů nebo stupňů a zadavatelem požadovaným minimálním počtem filtrů nebo stupňů.
Bližší podrobnosti stanoví dokumentace zadávacího řízení.</t>
    </r>
  </si>
  <si>
    <t>fyzické pixely čipu ne větší než 15 mikrometrů, umožňující např. časně zachytit mikrometastázy</t>
  </si>
  <si>
    <t>alespoň 4 stupně nastavení velikosti zorného pole </t>
  </si>
  <si>
    <r>
      <t>maximálně 72 mm x 72 mm
(tj. 5.184 mm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
čtvercové zorné pole</t>
    </r>
  </si>
  <si>
    <r>
      <rPr>
        <sz val="11"/>
        <rFont val="Calibri"/>
        <family val="2"/>
        <scheme val="minor"/>
      </rPr>
      <t>V rámci tohoto kritéria hodnocení bude hodnocena minimální nastavitelná velikost zorného pole v mm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
Bližší podrobnosti stanoví dokumentace zadávacího řízení.</t>
    </r>
  </si>
  <si>
    <r>
      <t>V rámci tohoto kritéria hodnocení bude hodnocen počet automaticky vyměnitelných čoček s různým zvětšením (dále jen „</t>
    </r>
    <r>
      <rPr>
        <i/>
        <sz val="11"/>
        <rFont val="Calibri"/>
        <family val="2"/>
        <scheme val="minor"/>
      </rPr>
      <t>počet čoček</t>
    </r>
    <r>
      <rPr>
        <sz val="11"/>
        <rFont val="Calibri"/>
        <family val="2"/>
        <scheme val="minor"/>
      </rPr>
      <t>“) nad rámec minimálního počtu čoček požadovaného zadavatelem, tj. rozdíl mezi účastníkem zadávacího řízení nabídnutým počtem čoček a zadavatelem požadovaným minimálním počtem čoček.
Bližší podrobnosti stanoví dokumentace zadávacího řízení.</t>
    </r>
  </si>
  <si>
    <r>
      <rPr>
        <sz val="11"/>
        <rFont val="Calibri"/>
        <family val="2"/>
        <scheme val="minor"/>
      </rPr>
      <t>V rámci tohoto kritéria hodnocení bude hodnocen průměr největší čočky před kamerou v mm (dále jen „</t>
    </r>
    <r>
      <rPr>
        <i/>
        <sz val="11"/>
        <rFont val="Calibri"/>
        <family val="2"/>
        <scheme val="minor"/>
      </rPr>
      <t>průměr největší čočky</t>
    </r>
    <r>
      <rPr>
        <sz val="11"/>
        <rFont val="Calibri"/>
        <family val="2"/>
        <scheme val="minor"/>
      </rPr>
      <t>“) nad rámec minimálního průměru největší čočky požadovaného zadavatelem, tj. rozdíl mezi účastníkem zadávacího řízení nabídnutým průměrem největší čočky a zadavatelem požadovaným minimálním průměrem největší čočky.
Bližší podrobnosti stanoví dokumentace zadávacího 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</si>
</sst>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 style="thin"/>
      <right style="thin"/>
      <top style="thin"/>
      <bottom/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left" vertical="center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tabSelected="1" view="pageLayout" zoomScale="25" zoomScaleSheetLayoutView="55" zoomScalePageLayoutView="25" workbookViewId="0" topLeftCell="A1">
      <selection activeCell="C7" sqref="C7"/>
    </sheetView>
  </sheetViews>
  <sheetFormatPr defaultColWidth="9.140625" defaultRowHeight="15"/>
  <cols>
    <col min="1" max="1" width="29.140625" style="3" customWidth="1"/>
    <col min="2" max="2" width="34.8515625" style="29" customWidth="1"/>
    <col min="3" max="3" width="26.57421875" style="29" bestFit="1" customWidth="1"/>
    <col min="4" max="4" width="34.8515625" style="28" customWidth="1"/>
    <col min="5" max="16384" width="9.140625" style="3" customWidth="1"/>
  </cols>
  <sheetData>
    <row r="1" spans="1:4" ht="19.05" customHeight="1">
      <c r="A1" s="30" t="s">
        <v>0</v>
      </c>
      <c r="B1" s="30"/>
      <c r="C1" s="30"/>
      <c r="D1" s="30"/>
    </row>
    <row r="2" spans="1:4" ht="19.05">
      <c r="A2" s="30" t="s">
        <v>1</v>
      </c>
      <c r="B2" s="30"/>
      <c r="C2" s="30"/>
      <c r="D2" s="30"/>
    </row>
    <row r="3" spans="1:4" ht="19.05" customHeight="1">
      <c r="A3" s="30" t="s">
        <v>2</v>
      </c>
      <c r="B3" s="30"/>
      <c r="C3" s="30"/>
      <c r="D3" s="30"/>
    </row>
    <row r="4" spans="1:4" ht="19.05">
      <c r="A4" s="4"/>
      <c r="B4" s="4"/>
      <c r="C4" s="4"/>
      <c r="D4" s="4"/>
    </row>
    <row r="5" spans="1:4" ht="42.8">
      <c r="A5" s="5" t="s">
        <v>3</v>
      </c>
      <c r="B5" s="6" t="s">
        <v>4</v>
      </c>
      <c r="C5" s="6" t="s">
        <v>9</v>
      </c>
      <c r="D5" s="6" t="s">
        <v>30</v>
      </c>
    </row>
    <row r="6" spans="1:4" ht="15">
      <c r="A6" s="35" t="s">
        <v>11</v>
      </c>
      <c r="B6" s="36"/>
      <c r="C6" s="36"/>
      <c r="D6" s="37"/>
    </row>
    <row r="7" spans="1:4" s="10" customFormat="1" ht="28.55">
      <c r="A7" s="7" t="s">
        <v>5</v>
      </c>
      <c r="B7" s="8"/>
      <c r="C7" s="1" t="s">
        <v>6</v>
      </c>
      <c r="D7" s="9"/>
    </row>
    <row r="8" spans="1:4" s="10" customFormat="1" ht="17.35" customHeight="1">
      <c r="A8" s="35" t="s">
        <v>13</v>
      </c>
      <c r="B8" s="36"/>
      <c r="C8" s="36"/>
      <c r="D8" s="37"/>
    </row>
    <row r="9" spans="1:4" s="10" customFormat="1" ht="28.55">
      <c r="A9" s="11" t="s">
        <v>17</v>
      </c>
      <c r="B9" s="12" t="s">
        <v>16</v>
      </c>
      <c r="C9" s="11" t="s">
        <v>15</v>
      </c>
      <c r="D9" s="11" t="s">
        <v>19</v>
      </c>
    </row>
    <row r="10" spans="1:4" ht="85.6">
      <c r="A10" s="13" t="s">
        <v>21</v>
      </c>
      <c r="B10" s="7" t="s">
        <v>22</v>
      </c>
      <c r="C10" s="1" t="s">
        <v>6</v>
      </c>
      <c r="D10" s="42"/>
    </row>
    <row r="11" spans="1:4" ht="128.4">
      <c r="A11" s="50" t="s">
        <v>25</v>
      </c>
      <c r="B11" s="7" t="s">
        <v>23</v>
      </c>
      <c r="C11" s="1" t="s">
        <v>6</v>
      </c>
      <c r="D11" s="43"/>
    </row>
    <row r="12" spans="1:4" ht="15">
      <c r="A12" s="51"/>
      <c r="B12" s="7" t="s">
        <v>24</v>
      </c>
      <c r="C12" s="1" t="s">
        <v>6</v>
      </c>
      <c r="D12" s="43"/>
    </row>
    <row r="13" spans="1:4" ht="42.8">
      <c r="A13" s="13" t="s">
        <v>26</v>
      </c>
      <c r="B13" s="7" t="s">
        <v>27</v>
      </c>
      <c r="C13" s="1" t="s">
        <v>6</v>
      </c>
      <c r="D13" s="43"/>
    </row>
    <row r="14" spans="1:4" ht="171.2">
      <c r="A14" s="13" t="s">
        <v>28</v>
      </c>
      <c r="B14" s="7" t="s">
        <v>29</v>
      </c>
      <c r="C14" s="1" t="s">
        <v>6</v>
      </c>
      <c r="D14" s="44"/>
    </row>
    <row r="15" spans="1:4" ht="17.35" customHeight="1">
      <c r="A15" s="35" t="s">
        <v>14</v>
      </c>
      <c r="B15" s="36"/>
      <c r="C15" s="36"/>
      <c r="D15" s="37"/>
    </row>
    <row r="16" spans="1:4" ht="28.55">
      <c r="A16" s="11" t="s">
        <v>17</v>
      </c>
      <c r="B16" s="12" t="s">
        <v>16</v>
      </c>
      <c r="C16" s="11" t="s">
        <v>15</v>
      </c>
      <c r="D16" s="11" t="s">
        <v>19</v>
      </c>
    </row>
    <row r="17" spans="1:4" ht="199.7">
      <c r="A17" s="7" t="s">
        <v>60</v>
      </c>
      <c r="B17" s="7" t="s">
        <v>31</v>
      </c>
      <c r="C17" s="1" t="s">
        <v>6</v>
      </c>
      <c r="D17" s="7" t="s">
        <v>61</v>
      </c>
    </row>
    <row r="18" spans="1:4" ht="15">
      <c r="A18" s="45"/>
      <c r="B18" s="46"/>
      <c r="C18" s="46"/>
      <c r="D18" s="47"/>
    </row>
    <row r="19" spans="1:4" ht="17.35" customHeight="1">
      <c r="A19" s="35" t="s">
        <v>55</v>
      </c>
      <c r="B19" s="36"/>
      <c r="C19" s="36"/>
      <c r="D19" s="37"/>
    </row>
    <row r="20" spans="1:4" ht="30.75" customHeight="1">
      <c r="A20" s="11" t="s">
        <v>17</v>
      </c>
      <c r="B20" s="12" t="s">
        <v>16</v>
      </c>
      <c r="C20" s="11" t="s">
        <v>15</v>
      </c>
      <c r="D20" s="11" t="s">
        <v>19</v>
      </c>
    </row>
    <row r="21" spans="1:4" ht="42.8">
      <c r="A21" s="52" t="s">
        <v>32</v>
      </c>
      <c r="B21" s="7" t="s">
        <v>33</v>
      </c>
      <c r="C21" s="1" t="s">
        <v>6</v>
      </c>
      <c r="D21" s="42"/>
    </row>
    <row r="22" spans="1:6" ht="42.8">
      <c r="A22" s="53"/>
      <c r="B22" s="7" t="s">
        <v>34</v>
      </c>
      <c r="C22" s="1" t="s">
        <v>6</v>
      </c>
      <c r="D22" s="43"/>
      <c r="F22" s="14"/>
    </row>
    <row r="23" spans="1:4" ht="28.55">
      <c r="A23" s="15" t="s">
        <v>36</v>
      </c>
      <c r="B23" s="7" t="s">
        <v>35</v>
      </c>
      <c r="C23" s="1" t="s">
        <v>6</v>
      </c>
      <c r="D23" s="43"/>
    </row>
    <row r="24" spans="1:8" ht="114.15">
      <c r="A24" s="7" t="s">
        <v>37</v>
      </c>
      <c r="B24" s="16" t="s">
        <v>38</v>
      </c>
      <c r="C24" s="1" t="s">
        <v>6</v>
      </c>
      <c r="D24" s="44"/>
      <c r="H24" s="14"/>
    </row>
    <row r="25" spans="1:4" ht="15">
      <c r="A25" s="35" t="s">
        <v>56</v>
      </c>
      <c r="B25" s="36"/>
      <c r="C25" s="36"/>
      <c r="D25" s="37"/>
    </row>
    <row r="26" spans="1:4" ht="33" customHeight="1">
      <c r="A26" s="11" t="s">
        <v>17</v>
      </c>
      <c r="B26" s="12" t="s">
        <v>16</v>
      </c>
      <c r="C26" s="11" t="s">
        <v>15</v>
      </c>
      <c r="D26" s="11" t="s">
        <v>19</v>
      </c>
    </row>
    <row r="27" spans="1:4" ht="214">
      <c r="A27" s="17" t="s">
        <v>62</v>
      </c>
      <c r="B27" s="18" t="s">
        <v>18</v>
      </c>
      <c r="C27" s="2" t="s">
        <v>6</v>
      </c>
      <c r="D27" s="7" t="s">
        <v>63</v>
      </c>
    </row>
    <row r="28" spans="1:4" ht="15">
      <c r="A28" s="45"/>
      <c r="B28" s="46"/>
      <c r="C28" s="46"/>
      <c r="D28" s="47"/>
    </row>
    <row r="29" spans="1:4" ht="15">
      <c r="A29" s="35" t="s">
        <v>57</v>
      </c>
      <c r="B29" s="36"/>
      <c r="C29" s="36"/>
      <c r="D29" s="37"/>
    </row>
    <row r="30" spans="1:4" ht="28.55">
      <c r="A30" s="11" t="s">
        <v>17</v>
      </c>
      <c r="B30" s="12" t="s">
        <v>16</v>
      </c>
      <c r="C30" s="11" t="s">
        <v>15</v>
      </c>
      <c r="D30" s="11" t="s">
        <v>19</v>
      </c>
    </row>
    <row r="31" spans="1:4" ht="57.1">
      <c r="A31" s="38" t="s">
        <v>39</v>
      </c>
      <c r="B31" s="19" t="s">
        <v>40</v>
      </c>
      <c r="C31" s="2" t="s">
        <v>6</v>
      </c>
      <c r="D31" s="42"/>
    </row>
    <row r="32" spans="1:4" ht="42.8">
      <c r="A32" s="38"/>
      <c r="B32" s="7" t="s">
        <v>64</v>
      </c>
      <c r="C32" s="1" t="s">
        <v>6</v>
      </c>
      <c r="D32" s="43"/>
    </row>
    <row r="33" spans="1:4" ht="30.6">
      <c r="A33" s="38"/>
      <c r="B33" s="7" t="s">
        <v>41</v>
      </c>
      <c r="C33" s="1" t="s">
        <v>6</v>
      </c>
      <c r="D33" s="43"/>
    </row>
    <row r="34" spans="1:4" ht="15">
      <c r="A34" s="45"/>
      <c r="B34" s="46"/>
      <c r="C34" s="46"/>
      <c r="D34" s="47"/>
    </row>
    <row r="35" spans="1:4" ht="15">
      <c r="A35" s="39" t="s">
        <v>58</v>
      </c>
      <c r="B35" s="39"/>
      <c r="C35" s="39"/>
      <c r="D35" s="39"/>
    </row>
    <row r="36" spans="1:4" ht="28.55">
      <c r="A36" s="11" t="s">
        <v>17</v>
      </c>
      <c r="B36" s="11" t="s">
        <v>16</v>
      </c>
      <c r="C36" s="11" t="s">
        <v>15</v>
      </c>
      <c r="D36" s="11" t="s">
        <v>19</v>
      </c>
    </row>
    <row r="37" spans="1:4" ht="28.55">
      <c r="A37" s="40" t="s">
        <v>42</v>
      </c>
      <c r="B37" s="20" t="s">
        <v>43</v>
      </c>
      <c r="C37" s="1" t="s">
        <v>6</v>
      </c>
      <c r="D37" s="48"/>
    </row>
    <row r="38" spans="1:4" ht="28.55">
      <c r="A38" s="40"/>
      <c r="B38" s="7" t="s">
        <v>65</v>
      </c>
      <c r="C38" s="1" t="s">
        <v>6</v>
      </c>
      <c r="D38" s="48"/>
    </row>
    <row r="39" spans="1:4" ht="15">
      <c r="A39" s="35" t="s">
        <v>59</v>
      </c>
      <c r="B39" s="36"/>
      <c r="C39" s="36"/>
      <c r="D39" s="37"/>
    </row>
    <row r="40" spans="1:4" ht="28.55">
      <c r="A40" s="11" t="s">
        <v>17</v>
      </c>
      <c r="B40" s="12" t="s">
        <v>16</v>
      </c>
      <c r="C40" s="11" t="s">
        <v>15</v>
      </c>
      <c r="D40" s="11" t="s">
        <v>19</v>
      </c>
    </row>
    <row r="41" spans="1:4" ht="73.4">
      <c r="A41" s="13" t="s">
        <v>44</v>
      </c>
      <c r="B41" s="7" t="s">
        <v>66</v>
      </c>
      <c r="C41" s="1" t="s">
        <v>6</v>
      </c>
      <c r="D41" s="7" t="s">
        <v>67</v>
      </c>
    </row>
    <row r="42" spans="1:4" ht="156.9">
      <c r="A42" s="21" t="s">
        <v>45</v>
      </c>
      <c r="B42" s="7" t="s">
        <v>47</v>
      </c>
      <c r="C42" s="1" t="s">
        <v>6</v>
      </c>
      <c r="D42" s="7" t="s">
        <v>68</v>
      </c>
    </row>
    <row r="43" spans="1:4" ht="171.2">
      <c r="A43" s="13" t="s">
        <v>46</v>
      </c>
      <c r="B43" s="7" t="s">
        <v>48</v>
      </c>
      <c r="C43" s="1" t="s">
        <v>6</v>
      </c>
      <c r="D43" s="7" t="s">
        <v>69</v>
      </c>
    </row>
    <row r="44" spans="1:4" ht="15">
      <c r="A44" s="31"/>
      <c r="B44" s="32"/>
      <c r="C44" s="32"/>
      <c r="D44" s="33"/>
    </row>
    <row r="45" spans="1:4" ht="15">
      <c r="A45" s="35" t="s">
        <v>12</v>
      </c>
      <c r="B45" s="36"/>
      <c r="C45" s="36"/>
      <c r="D45" s="37"/>
    </row>
    <row r="46" spans="1:4" ht="28.55">
      <c r="A46" s="11" t="s">
        <v>17</v>
      </c>
      <c r="B46" s="11" t="s">
        <v>16</v>
      </c>
      <c r="C46" s="11" t="s">
        <v>15</v>
      </c>
      <c r="D46" s="11" t="s">
        <v>19</v>
      </c>
    </row>
    <row r="47" spans="1:4" ht="57.1">
      <c r="A47" s="49" t="s">
        <v>20</v>
      </c>
      <c r="B47" s="15" t="s">
        <v>49</v>
      </c>
      <c r="C47" s="2" t="s">
        <v>6</v>
      </c>
      <c r="D47" s="42"/>
    </row>
    <row r="48" spans="1:4" ht="28.55">
      <c r="A48" s="49"/>
      <c r="B48" s="7" t="s">
        <v>50</v>
      </c>
      <c r="C48" s="1" t="s">
        <v>6</v>
      </c>
      <c r="D48" s="43"/>
    </row>
    <row r="49" spans="1:4" ht="28.55">
      <c r="A49" s="49"/>
      <c r="B49" s="7" t="s">
        <v>51</v>
      </c>
      <c r="C49" s="1" t="s">
        <v>6</v>
      </c>
      <c r="D49" s="43"/>
    </row>
    <row r="50" spans="1:4" ht="42.8">
      <c r="A50" s="49"/>
      <c r="B50" s="7" t="s">
        <v>52</v>
      </c>
      <c r="C50" s="1" t="s">
        <v>6</v>
      </c>
      <c r="D50" s="43"/>
    </row>
    <row r="51" spans="1:4" ht="42.8">
      <c r="A51" s="49"/>
      <c r="B51" s="7" t="s">
        <v>53</v>
      </c>
      <c r="C51" s="1" t="s">
        <v>6</v>
      </c>
      <c r="D51" s="43"/>
    </row>
    <row r="52" spans="1:4" ht="28.55">
      <c r="A52" s="13" t="s">
        <v>7</v>
      </c>
      <c r="B52" s="7" t="s">
        <v>54</v>
      </c>
      <c r="C52" s="1" t="s">
        <v>6</v>
      </c>
      <c r="D52" s="44"/>
    </row>
    <row r="53" spans="1:4" ht="17.35" customHeight="1">
      <c r="A53" s="31"/>
      <c r="B53" s="32"/>
      <c r="C53" s="32"/>
      <c r="D53" s="33"/>
    </row>
    <row r="54" spans="1:4" ht="28.55">
      <c r="A54" s="22" t="s">
        <v>8</v>
      </c>
      <c r="B54" s="23">
        <v>10840230.58</v>
      </c>
      <c r="C54" s="24"/>
      <c r="D54" s="25"/>
    </row>
    <row r="55" spans="1:4" ht="15">
      <c r="A55" s="34"/>
      <c r="B55" s="34"/>
      <c r="C55" s="34"/>
      <c r="D55" s="34"/>
    </row>
    <row r="56" spans="1:4" ht="40.75" customHeight="1">
      <c r="A56" s="41" t="s">
        <v>10</v>
      </c>
      <c r="B56" s="41"/>
      <c r="C56" s="41"/>
      <c r="D56" s="41"/>
    </row>
    <row r="57" spans="1:3" ht="15">
      <c r="A57" s="26"/>
      <c r="B57" s="27"/>
      <c r="C57" s="27"/>
    </row>
  </sheetData>
  <sheetProtection algorithmName="SHA-512" hashValue="7whkNiU1jN/n6H/MRQ7l5VnH+7C7WYFOt9dAfK3qx9UXBZ42XUGqLjIDpiBANhAOzlp76iFZKdwo2aEfDlG/xA==" saltValue="Pb7G9DerGrgHyjepL5yg+Q==" spinCount="100000" sheet="1" objects="1" scenarios="1" selectLockedCells="1"/>
  <mergeCells count="29">
    <mergeCell ref="A56:D56"/>
    <mergeCell ref="D10:D14"/>
    <mergeCell ref="A18:D18"/>
    <mergeCell ref="A28:D28"/>
    <mergeCell ref="A34:D34"/>
    <mergeCell ref="D21:D24"/>
    <mergeCell ref="D47:D52"/>
    <mergeCell ref="D31:D33"/>
    <mergeCell ref="D37:D38"/>
    <mergeCell ref="A15:D15"/>
    <mergeCell ref="A25:D25"/>
    <mergeCell ref="A19:D19"/>
    <mergeCell ref="A47:A51"/>
    <mergeCell ref="A11:A12"/>
    <mergeCell ref="A21:A22"/>
    <mergeCell ref="A1:D1"/>
    <mergeCell ref="A2:D2"/>
    <mergeCell ref="A3:D3"/>
    <mergeCell ref="A44:D44"/>
    <mergeCell ref="A55:D55"/>
    <mergeCell ref="A53:D53"/>
    <mergeCell ref="A6:D6"/>
    <mergeCell ref="A8:D8"/>
    <mergeCell ref="A31:A33"/>
    <mergeCell ref="A29:D29"/>
    <mergeCell ref="A35:D35"/>
    <mergeCell ref="A39:D39"/>
    <mergeCell ref="A45:D45"/>
    <mergeCell ref="A37:A38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73" r:id="rId1"/>
  <headerFooter>
    <oddFooter>&amp;LDokumentace zadávacího řízení &amp;"-,Tučné"LFHKCF0003&amp;"-,Obyčejné" – příloha č. 4&amp;RStránka &amp;"-,Tučné"&amp;P &amp;"-,Obyčejné"z &amp;"-,Tučné"&amp;N</oddFooter>
  </headerFooter>
  <rowBreaks count="2" manualBreakCount="2">
    <brk id="18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 topLeftCell="A1">
      <selection activeCell="C1" sqref="C1"/>
    </sheetView>
  </sheetViews>
  <sheetFormatPr defaultColWidth="9.140625" defaultRowHeight="15"/>
  <sheetData>
    <row r="1" spans="1:3" ht="15">
      <c r="A1">
        <f>39*39</f>
        <v>1521</v>
      </c>
      <c r="B1">
        <f>A1/A2</f>
        <v>0.2934027777777778</v>
      </c>
      <c r="C1">
        <f>B1*9</f>
        <v>2.640625</v>
      </c>
    </row>
    <row r="2" ht="15">
      <c r="A2">
        <f>72*72</f>
        <v>5184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http://purl.org/dc/terms/"/>
    <ds:schemaRef ds:uri="669acb4e-bfff-43fa-93ec-c15ea9074887"/>
    <ds:schemaRef ds:uri="http://purl.org/dc/dcmitype/"/>
    <ds:schemaRef ds:uri="http://schemas.microsoft.com/office/2006/documentManagement/types"/>
    <ds:schemaRef ds:uri="http://purl.org/dc/elements/1.1/"/>
    <ds:schemaRef ds:uri="a382f03f-8bc2-4236-8784-717856c9a0af"/>
    <ds:schemaRef ds:uri="http://schemas.openxmlformats.org/package/2006/metadata/core-properties"/>
    <ds:schemaRef ds:uri="ba0fb027-fc1e-4a6c-89e2-f17a48a992a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Mgr. Lukáš Pruška</cp:lastModifiedBy>
  <cp:lastPrinted>2018-05-16T15:01:10Z</cp:lastPrinted>
  <dcterms:created xsi:type="dcterms:W3CDTF">2017-08-31T12:41:15Z</dcterms:created>
  <dcterms:modified xsi:type="dcterms:W3CDTF">2018-05-16T15:09:49Z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