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<sst xmlns="http://schemas.openxmlformats.org/spreadsheetml/2006/main" count="26" uniqueCount="18">
  <si>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</si>
  <si>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</si>
  <si>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</si>
  <si>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</si>
  <si>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</si>
  <si>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</si>
  <si>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</si>
  <si>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</si>
  <si>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</si>
  <si>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</si>
  <si>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</si>
  <si>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Audio aparatura</t>
  </si>
  <si>
    <t>Audio aparatura - přenosná</t>
  </si>
  <si>
    <t>4 kanálová audio port sestava</t>
  </si>
  <si>
    <t xml:space="preserve">Headset systém </t>
  </si>
  <si>
    <t>Outdoor kamera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</si>
  <si>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</si>
  <si>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Podpora rozvoje studijního prostředí na Univerzitě Karlově - dodávka audio video vybavení pro LF/FaF v Hradci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</si>
</sst>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4" borderId="7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2" fillId="3" borderId="12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0" fillId="2" borderId="7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workbookViewId="0" topLeftCell="A1">
      <selection activeCell="H17" sqref="H17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8" t="s">
        <v>17</v>
      </c>
      <c r="B4" s="19"/>
      <c r="C4" s="19"/>
      <c r="D4" s="19"/>
      <c r="E4" s="19"/>
      <c r="F4" s="19"/>
      <c r="G4" s="20"/>
    </row>
    <row r="5" spans="1:2" ht="26.25" customHeight="1" thickBot="1">
      <c r="A5" s="2"/>
      <c r="B5" s="3" t="s">
        <v>16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9</v>
      </c>
      <c r="G6" s="7" t="s">
        <v>8</v>
      </c>
    </row>
    <row r="7" spans="1:7" ht="15">
      <c r="A7" s="10">
        <v>1</v>
      </c>
      <c r="B7" s="11" t="s">
        <v>11</v>
      </c>
      <c r="C7" s="12" t="s">
        <v>6</v>
      </c>
      <c r="D7" s="12">
        <v>1</v>
      </c>
      <c r="E7" s="24">
        <v>14914</v>
      </c>
      <c r="F7" s="14">
        <f>E7*D7</f>
        <v>14914</v>
      </c>
      <c r="G7" s="13">
        <f>F7*1.21</f>
        <v>18045.94</v>
      </c>
    </row>
    <row r="8" spans="1:7" ht="15.75" thickBot="1">
      <c r="A8" s="8"/>
      <c r="B8" s="9" t="s">
        <v>7</v>
      </c>
      <c r="C8" s="9"/>
      <c r="D8" s="9"/>
      <c r="E8" s="9"/>
      <c r="F8" s="15"/>
      <c r="G8" s="16"/>
    </row>
    <row r="9" spans="1:7" ht="15">
      <c r="A9" s="10">
        <v>2</v>
      </c>
      <c r="B9" s="11" t="s">
        <v>12</v>
      </c>
      <c r="C9" s="12" t="s">
        <v>6</v>
      </c>
      <c r="D9" s="12">
        <v>1</v>
      </c>
      <c r="E9" s="24">
        <v>19862</v>
      </c>
      <c r="F9" s="14">
        <f aca="true" t="shared" si="0" ref="F9:F15">E9*D9</f>
        <v>19862</v>
      </c>
      <c r="G9" s="13">
        <f aca="true" t="shared" si="1" ref="G9:G15">F9*1.21</f>
        <v>24033.02</v>
      </c>
    </row>
    <row r="10" spans="1:7" ht="15.75" thickBot="1">
      <c r="A10" s="8"/>
      <c r="B10" s="9" t="s">
        <v>7</v>
      </c>
      <c r="C10" s="9"/>
      <c r="D10" s="9"/>
      <c r="E10" s="9"/>
      <c r="F10" s="15"/>
      <c r="G10" s="16"/>
    </row>
    <row r="11" spans="1:7" ht="15">
      <c r="A11" s="10">
        <v>3</v>
      </c>
      <c r="B11" s="11" t="s">
        <v>13</v>
      </c>
      <c r="C11" s="12" t="s">
        <v>6</v>
      </c>
      <c r="D11" s="12">
        <v>1</v>
      </c>
      <c r="E11" s="24">
        <v>6131</v>
      </c>
      <c r="F11" s="14">
        <f t="shared" si="0"/>
        <v>6131</v>
      </c>
      <c r="G11" s="13">
        <f t="shared" si="1"/>
        <v>7418.51</v>
      </c>
    </row>
    <row r="12" spans="1:7" ht="15.75" thickBot="1">
      <c r="A12" s="8"/>
      <c r="B12" s="9" t="s">
        <v>7</v>
      </c>
      <c r="C12" s="9"/>
      <c r="D12" s="9"/>
      <c r="E12" s="9"/>
      <c r="F12" s="15"/>
      <c r="G12" s="16"/>
    </row>
    <row r="13" spans="1:7" ht="15">
      <c r="A13" s="10">
        <v>4</v>
      </c>
      <c r="B13" s="11" t="s">
        <v>14</v>
      </c>
      <c r="C13" s="12" t="s">
        <v>6</v>
      </c>
      <c r="D13" s="12">
        <v>3</v>
      </c>
      <c r="E13" s="24">
        <v>8852</v>
      </c>
      <c r="F13" s="14">
        <f t="shared" si="0"/>
        <v>26556</v>
      </c>
      <c r="G13" s="13">
        <f t="shared" si="1"/>
        <v>32132.76</v>
      </c>
    </row>
    <row r="14" spans="1:7" ht="15.75" thickBot="1">
      <c r="A14" s="8"/>
      <c r="B14" s="9" t="s">
        <v>7</v>
      </c>
      <c r="C14" s="9"/>
      <c r="D14" s="9"/>
      <c r="E14" s="9"/>
      <c r="F14" s="15"/>
      <c r="G14" s="16"/>
    </row>
    <row r="15" spans="1:7" ht="15">
      <c r="A15" s="10">
        <v>5</v>
      </c>
      <c r="B15" s="11" t="s">
        <v>15</v>
      </c>
      <c r="C15" s="12" t="s">
        <v>6</v>
      </c>
      <c r="D15" s="12">
        <v>1</v>
      </c>
      <c r="E15" s="24">
        <v>9667</v>
      </c>
      <c r="F15" s="14">
        <f t="shared" si="0"/>
        <v>9667</v>
      </c>
      <c r="G15" s="13">
        <f t="shared" si="1"/>
        <v>11697.07</v>
      </c>
    </row>
    <row r="16" spans="1:7" ht="15.75" thickBot="1">
      <c r="A16" s="8"/>
      <c r="B16" s="9" t="s">
        <v>7</v>
      </c>
      <c r="C16" s="9"/>
      <c r="D16" s="9"/>
      <c r="E16" s="9"/>
      <c r="F16" s="15"/>
      <c r="G16" s="16"/>
    </row>
    <row r="17" ht="15.75" thickBot="1"/>
    <row r="18" spans="2:7" ht="15.75" thickBot="1">
      <c r="B18" s="21" t="s">
        <v>10</v>
      </c>
      <c r="C18" s="22"/>
      <c r="D18" s="22"/>
      <c r="E18" s="23"/>
      <c r="F18" s="17">
        <f>F7+F9+F11+F13+F15</f>
        <v>77130</v>
      </c>
      <c r="G18" s="17">
        <f>G7+G9+G11+G13+G15</f>
        <v>93327.29999999999</v>
      </c>
    </row>
  </sheetData>
  <sheetProtection password="C402" sheet="1" objects="1" scenarios="1"/>
  <mergeCells count="2">
    <mergeCell ref="A4:G4"/>
    <mergeCell ref="B18:E18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Vitek, Tomas</cp:lastModifiedBy>
  <cp:lastPrinted>2018-03-27T06:52:18Z</cp:lastPrinted>
  <dcterms:created xsi:type="dcterms:W3CDTF">2018-03-13T11:35:55Z</dcterms:created>
  <dcterms:modified xsi:type="dcterms:W3CDTF">2018-05-14T08:13:39Z</dcterms:modified>
  <cp:category/>
  <cp:version/>
  <cp:contentType/>
  <cp:contentStatus/>
</cp:coreProperties>
</file>