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2"/>
  </bookViews>
  <sheets>
    <sheet name="Celetná" sheetId="1" r:id="rId1"/>
    <sheet name="JP" sheetId="2" r:id="rId2"/>
    <sheet name="REKAPITULACE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<sst xmlns="http://schemas.openxmlformats.org/spreadsheetml/2006/main" count="65" uniqueCount="43">
  <si>
    <t>Název</t>
  </si>
  <si>
    <t>Číslo dveří</t>
  </si>
  <si>
    <t>Plocha podlahy (m2)</t>
  </si>
  <si>
    <t>Posluchárna</t>
  </si>
  <si>
    <t>Učebna</t>
  </si>
  <si>
    <t>225B</t>
  </si>
  <si>
    <t>Studovna</t>
  </si>
  <si>
    <t>Budova Náměstí J. Palacha</t>
  </si>
  <si>
    <t>Ks - židle</t>
  </si>
  <si>
    <t>Ks -stoly</t>
  </si>
  <si>
    <t>konferenční židle stohovatelná na čtyřnohém rámu - podnož ocelová RAL 9006, bez područek, opěrák devítivrstvá buková  ohýb. překližka -buk přírodní, otvor pro uchycení, sedák čalouněný - potah 60 tis cyklů s drobným vzorem - barva šedočerná/béžová-bude odsouhlasena dle vzorníku</t>
  </si>
  <si>
    <t>J.c.</t>
  </si>
  <si>
    <t>cena celkem</t>
  </si>
  <si>
    <t>REKAPITULACE</t>
  </si>
  <si>
    <t>Celetná</t>
  </si>
  <si>
    <t>židle</t>
  </si>
  <si>
    <t xml:space="preserve">cena celkem  </t>
  </si>
  <si>
    <t xml:space="preserve">stoly </t>
  </si>
  <si>
    <t xml:space="preserve">cena celkem </t>
  </si>
  <si>
    <t>Kč bez DPH</t>
  </si>
  <si>
    <t>mechanismus kontakt permanent CPL - volitelný přítlak opěradla na záda, nastavitelný mechanismus dle hmotnosti uživatele s možností doladění, ovládání výšky sezení, plovoucího pohybu opěradla, zablokování sklonu opěradla ve čtyřech pozicích, pětiramenný hliníkový kříž, područky výškově nastavitelné s polyuretanovými měkkými loketníky, potah 60 tis cyklů s drobným vzorem - barva šedočerná/béžová-bude odsouhlasena dle vzorníku</t>
  </si>
  <si>
    <t>ŽIDLE pracovní do počítačové učebny</t>
  </si>
  <si>
    <t>ŽIDLEpracovní do běžné učebny</t>
  </si>
  <si>
    <t>STŮL pracovní do učebny</t>
  </si>
  <si>
    <t>cena celkem Kč bez DPH</t>
  </si>
  <si>
    <t>DPH</t>
  </si>
  <si>
    <t>cena celkem vč. DPH</t>
  </si>
  <si>
    <t>1200/600/740 -kovová rámová rovná podnož RAL 9006 z uzavřených profilů 30/30 , konstrukce lícuje s deskou, rektifikace, deska lamino tuplovaná, ABS hrany 2mm, dekor  -bude odsouhlasen dle vzorníku příp dle ostatního vybavení místnosti</t>
  </si>
  <si>
    <t>Učebna*</t>
  </si>
  <si>
    <t>*</t>
  </si>
  <si>
    <t>počítačová učebna</t>
  </si>
  <si>
    <t>Nábytkové vybavení učeben</t>
  </si>
  <si>
    <t>specifikace položek</t>
  </si>
  <si>
    <t>POZN.:</t>
  </si>
  <si>
    <t>1. dodavatelem budou k odsouhlasení předloženy veškeré vzorky materiálů a detaily  nábytku a vzorky hotových výrobků - sedací nábytek</t>
  </si>
  <si>
    <t>2. nábytek je naceněn včetně všech doplňků, zař. předmětů, instalací, kotevních prvků, krytek kotvení atp. Jednotlivé výrobky budou předloženy k odsouhlasení.</t>
  </si>
  <si>
    <t>3. kluzáky a kolečka židlí  budou dodány dle typu podlahové krytina konkrétní místnosti</t>
  </si>
  <si>
    <t>ostatní</t>
  </si>
  <si>
    <t>ostatní -kpl</t>
  </si>
  <si>
    <t>4. stolové podnože musí umožnit rektifikaci</t>
  </si>
  <si>
    <t>5. všechny položky zahrnují dodávku, montáž a veškeré další náklady (vzorkování, dopravu atd.)</t>
  </si>
  <si>
    <t xml:space="preserve">6.položka "ostatní" zahrnuje vyklizení učebny v rozsahu dodávaného nábytku a jeho likvidaci </t>
  </si>
  <si>
    <t>7. před zahájením zakázky budou s investorem dokhodnuty konkrétní podmínky a termíny dodávky pro jednotlivé místnosti, bude dohodnuto, který nábytek bude v místniostech ponechán, púřípadně jej investor použije jinde  a který bude určen k lokvidaci.  Budou dohodnuty termíny vzorkování.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</si>
</sst>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 CE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/>
    <xf numFmtId="0" fontId="4" fillId="0" borderId="2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9" fontId="2" fillId="0" borderId="0" xfId="0" applyNumberFormat="1" applyFont="1"/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0" fillId="0" borderId="6" xfId="0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 topLeftCell="A1">
      <selection activeCell="J1" sqref="J1:J1048576"/>
    </sheetView>
  </sheetViews>
  <sheetFormatPr defaultColWidth="9.140625" defaultRowHeight="15"/>
  <cols>
    <col min="2" max="2" width="11.00390625" style="0" bestFit="1" customWidth="1"/>
  </cols>
  <sheetData>
    <row r="1" ht="15">
      <c r="A1" t="s">
        <v>14</v>
      </c>
    </row>
    <row r="2" spans="1:10" ht="38.25">
      <c r="A2" s="1" t="s">
        <v>1</v>
      </c>
      <c r="B2" s="1" t="s">
        <v>0</v>
      </c>
      <c r="C2" s="1" t="s">
        <v>2</v>
      </c>
      <c r="D2" s="1" t="s">
        <v>8</v>
      </c>
      <c r="E2" s="3" t="s">
        <v>11</v>
      </c>
      <c r="F2" s="3" t="s">
        <v>12</v>
      </c>
      <c r="G2" s="3" t="s">
        <v>9</v>
      </c>
      <c r="H2" s="3" t="s">
        <v>11</v>
      </c>
      <c r="I2" s="3" t="s">
        <v>12</v>
      </c>
      <c r="J2" s="3" t="s">
        <v>38</v>
      </c>
    </row>
    <row r="3" spans="1:10" ht="15">
      <c r="A3" s="2">
        <v>102</v>
      </c>
      <c r="B3" s="2" t="s">
        <v>4</v>
      </c>
      <c r="C3" s="2">
        <v>19.55</v>
      </c>
      <c r="D3" s="2">
        <v>14</v>
      </c>
      <c r="E3" s="15"/>
      <c r="F3" s="2">
        <f>D3*E3</f>
        <v>0</v>
      </c>
      <c r="G3" s="2">
        <f>D3/2</f>
        <v>7</v>
      </c>
      <c r="H3" s="15"/>
      <c r="I3" s="2">
        <f>G3*H3</f>
        <v>0</v>
      </c>
      <c r="J3" s="15"/>
    </row>
    <row r="4" spans="1:10" ht="15">
      <c r="A4" s="2">
        <v>103</v>
      </c>
      <c r="B4" s="2" t="s">
        <v>4</v>
      </c>
      <c r="C4" s="2">
        <v>23.37</v>
      </c>
      <c r="D4" s="2">
        <v>16</v>
      </c>
      <c r="E4" s="15"/>
      <c r="F4" s="2">
        <f>D4*E4</f>
        <v>0</v>
      </c>
      <c r="G4" s="2">
        <f>D4/2</f>
        <v>8</v>
      </c>
      <c r="H4" s="15"/>
      <c r="I4" s="2">
        <f>G4*H4</f>
        <v>0</v>
      </c>
      <c r="J4" s="15"/>
    </row>
    <row r="5" spans="1:10" ht="15">
      <c r="A5" s="2">
        <v>105</v>
      </c>
      <c r="B5" s="2" t="s">
        <v>4</v>
      </c>
      <c r="C5" s="2">
        <v>23.31</v>
      </c>
      <c r="D5" s="2">
        <v>16</v>
      </c>
      <c r="E5" s="15"/>
      <c r="F5" s="2">
        <f>D5*E5</f>
        <v>0</v>
      </c>
      <c r="G5" s="2">
        <f>D5/2</f>
        <v>8</v>
      </c>
      <c r="H5" s="15"/>
      <c r="I5" s="2">
        <f>G5*H5</f>
        <v>0</v>
      </c>
      <c r="J5" s="15"/>
    </row>
    <row r="6" spans="1:10" ht="15">
      <c r="A6" s="2">
        <v>119</v>
      </c>
      <c r="B6" s="2" t="s">
        <v>28</v>
      </c>
      <c r="C6" s="2">
        <v>32.91</v>
      </c>
      <c r="D6" s="2">
        <v>26</v>
      </c>
      <c r="E6" s="16"/>
      <c r="F6" s="2">
        <f>D6*E6</f>
        <v>0</v>
      </c>
      <c r="G6" s="2">
        <v>0</v>
      </c>
      <c r="H6" s="15"/>
      <c r="I6" s="2">
        <f>G6*H6</f>
        <v>0</v>
      </c>
      <c r="J6" s="15"/>
    </row>
    <row r="7" spans="4:10" ht="15">
      <c r="D7" s="4">
        <f>SUM(D3:D6)</f>
        <v>72</v>
      </c>
      <c r="E7" s="4"/>
      <c r="F7" s="4">
        <f>SUM(F3:F6)</f>
        <v>0</v>
      </c>
      <c r="G7" s="4">
        <f>SUM(G3:G6)</f>
        <v>23</v>
      </c>
      <c r="I7" s="9">
        <f>SUM(I3:I6)</f>
        <v>0</v>
      </c>
      <c r="J7" s="9">
        <f>SUM(J3:J6)</f>
        <v>0</v>
      </c>
    </row>
    <row r="9" spans="1:2" ht="25.5">
      <c r="A9" s="13" t="s">
        <v>29</v>
      </c>
      <c r="B9" s="12" t="s">
        <v>30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 topLeftCell="A1">
      <selection activeCell="K13" sqref="K13"/>
    </sheetView>
  </sheetViews>
  <sheetFormatPr defaultColWidth="9.140625" defaultRowHeight="15"/>
  <cols>
    <col min="2" max="2" width="11.7109375" style="0" bestFit="1" customWidth="1"/>
  </cols>
  <sheetData>
    <row r="1" ht="15">
      <c r="A1" t="s">
        <v>7</v>
      </c>
    </row>
    <row r="2" spans="1:14" ht="38.25">
      <c r="A2" s="1" t="s">
        <v>1</v>
      </c>
      <c r="B2" s="1" t="s">
        <v>0</v>
      </c>
      <c r="C2" s="1" t="s">
        <v>2</v>
      </c>
      <c r="D2" s="1" t="s">
        <v>8</v>
      </c>
      <c r="E2" s="3" t="s">
        <v>11</v>
      </c>
      <c r="F2" s="3" t="s">
        <v>12</v>
      </c>
      <c r="G2" s="3" t="s">
        <v>9</v>
      </c>
      <c r="H2" s="3" t="s">
        <v>11</v>
      </c>
      <c r="I2" s="3" t="s">
        <v>12</v>
      </c>
      <c r="J2" s="3" t="s">
        <v>38</v>
      </c>
      <c r="L2" s="10"/>
      <c r="M2" s="10"/>
      <c r="N2" s="10"/>
    </row>
    <row r="3" spans="1:14" ht="15">
      <c r="A3" s="2">
        <v>117</v>
      </c>
      <c r="B3" s="2" t="s">
        <v>4</v>
      </c>
      <c r="C3" s="2">
        <v>24.44</v>
      </c>
      <c r="D3" s="2">
        <v>20</v>
      </c>
      <c r="E3" s="15"/>
      <c r="F3" s="2">
        <f aca="true" t="shared" si="0" ref="F3:F11">D3*E3</f>
        <v>0</v>
      </c>
      <c r="G3" s="2">
        <v>1</v>
      </c>
      <c r="H3" s="15"/>
      <c r="I3" s="2">
        <f aca="true" t="shared" si="1" ref="I3:I11">G3*H3</f>
        <v>0</v>
      </c>
      <c r="J3" s="15"/>
      <c r="L3" s="10"/>
      <c r="M3" s="11"/>
      <c r="N3" s="10"/>
    </row>
    <row r="4" spans="1:14" ht="15">
      <c r="A4" s="2">
        <v>209</v>
      </c>
      <c r="B4" s="2" t="s">
        <v>3</v>
      </c>
      <c r="C4" s="2">
        <v>69.61</v>
      </c>
      <c r="D4" s="2">
        <v>52</v>
      </c>
      <c r="E4" s="15"/>
      <c r="F4" s="2">
        <f t="shared" si="0"/>
        <v>0</v>
      </c>
      <c r="G4" s="2">
        <f aca="true" t="shared" si="2" ref="G4:G11">D4/2</f>
        <v>26</v>
      </c>
      <c r="H4" s="15"/>
      <c r="I4" s="2">
        <f t="shared" si="1"/>
        <v>0</v>
      </c>
      <c r="J4" s="15"/>
      <c r="L4" s="10"/>
      <c r="M4" s="11"/>
      <c r="N4" s="10"/>
    </row>
    <row r="5" spans="1:14" ht="15">
      <c r="A5" s="2">
        <v>215</v>
      </c>
      <c r="B5" s="2" t="s">
        <v>4</v>
      </c>
      <c r="C5" s="2">
        <v>50.31</v>
      </c>
      <c r="D5" s="2">
        <v>32</v>
      </c>
      <c r="E5" s="15"/>
      <c r="F5" s="2">
        <f t="shared" si="0"/>
        <v>0</v>
      </c>
      <c r="G5" s="2">
        <f t="shared" si="2"/>
        <v>16</v>
      </c>
      <c r="H5" s="15"/>
      <c r="I5" s="2">
        <f t="shared" si="1"/>
        <v>0</v>
      </c>
      <c r="J5" s="15"/>
      <c r="L5" s="10"/>
      <c r="M5" s="11"/>
      <c r="N5" s="10"/>
    </row>
    <row r="6" spans="1:14" ht="15">
      <c r="A6" s="2">
        <v>218</v>
      </c>
      <c r="B6" s="2" t="s">
        <v>4</v>
      </c>
      <c r="C6" s="2">
        <v>22.01</v>
      </c>
      <c r="D6" s="2">
        <v>14</v>
      </c>
      <c r="E6" s="15"/>
      <c r="F6" s="2">
        <f t="shared" si="0"/>
        <v>0</v>
      </c>
      <c r="G6" s="2">
        <v>8</v>
      </c>
      <c r="H6" s="15"/>
      <c r="I6" s="2">
        <f t="shared" si="1"/>
        <v>0</v>
      </c>
      <c r="J6" s="15"/>
      <c r="L6" s="10"/>
      <c r="M6" s="10"/>
      <c r="N6" s="10"/>
    </row>
    <row r="7" spans="1:10" ht="15">
      <c r="A7" s="2" t="s">
        <v>5</v>
      </c>
      <c r="B7" s="2" t="s">
        <v>4</v>
      </c>
      <c r="C7" s="2">
        <v>45.64</v>
      </c>
      <c r="D7" s="2">
        <v>20</v>
      </c>
      <c r="E7" s="15"/>
      <c r="F7" s="2">
        <f t="shared" si="0"/>
        <v>0</v>
      </c>
      <c r="G7" s="2">
        <f t="shared" si="2"/>
        <v>10</v>
      </c>
      <c r="H7" s="15"/>
      <c r="I7" s="2">
        <f t="shared" si="1"/>
        <v>0</v>
      </c>
      <c r="J7" s="15"/>
    </row>
    <row r="8" spans="1:10" ht="15">
      <c r="A8" s="2">
        <v>317</v>
      </c>
      <c r="B8" s="2" t="s">
        <v>3</v>
      </c>
      <c r="C8" s="2">
        <v>69.56</v>
      </c>
      <c r="D8" s="2">
        <v>25</v>
      </c>
      <c r="E8" s="15"/>
      <c r="F8" s="2">
        <f t="shared" si="0"/>
        <v>0</v>
      </c>
      <c r="G8" s="2">
        <v>0</v>
      </c>
      <c r="H8" s="15"/>
      <c r="I8" s="2">
        <f t="shared" si="1"/>
        <v>0</v>
      </c>
      <c r="J8" s="15"/>
    </row>
    <row r="9" spans="1:10" ht="15">
      <c r="A9" s="2">
        <v>319</v>
      </c>
      <c r="B9" s="2" t="s">
        <v>3</v>
      </c>
      <c r="C9" s="2">
        <v>53.76</v>
      </c>
      <c r="D9" s="2">
        <v>22</v>
      </c>
      <c r="E9" s="15"/>
      <c r="F9" s="2">
        <f t="shared" si="0"/>
        <v>0</v>
      </c>
      <c r="G9" s="2">
        <f t="shared" si="2"/>
        <v>11</v>
      </c>
      <c r="H9" s="15"/>
      <c r="I9" s="2">
        <f t="shared" si="1"/>
        <v>0</v>
      </c>
      <c r="J9" s="15"/>
    </row>
    <row r="10" spans="1:10" ht="15">
      <c r="A10" s="2">
        <v>323</v>
      </c>
      <c r="B10" s="2" t="s">
        <v>6</v>
      </c>
      <c r="C10" s="2">
        <v>53.86</v>
      </c>
      <c r="D10" s="2">
        <v>26</v>
      </c>
      <c r="E10" s="15"/>
      <c r="F10" s="2">
        <f t="shared" si="0"/>
        <v>0</v>
      </c>
      <c r="G10" s="2">
        <f t="shared" si="2"/>
        <v>13</v>
      </c>
      <c r="H10" s="15"/>
      <c r="I10" s="2">
        <f t="shared" si="1"/>
        <v>0</v>
      </c>
      <c r="J10" s="15"/>
    </row>
    <row r="11" spans="1:10" ht="15">
      <c r="A11" s="2">
        <v>409</v>
      </c>
      <c r="B11" s="2" t="s">
        <v>4</v>
      </c>
      <c r="C11" s="2">
        <v>36.94</v>
      </c>
      <c r="D11" s="2">
        <v>18</v>
      </c>
      <c r="E11" s="15"/>
      <c r="F11" s="2">
        <f t="shared" si="0"/>
        <v>0</v>
      </c>
      <c r="G11" s="2">
        <f t="shared" si="2"/>
        <v>9</v>
      </c>
      <c r="H11" s="15"/>
      <c r="I11" s="2">
        <f t="shared" si="1"/>
        <v>0</v>
      </c>
      <c r="J11" s="15"/>
    </row>
    <row r="12" spans="4:10" ht="15">
      <c r="D12" s="4">
        <f>SUM(D3:D11)</f>
        <v>229</v>
      </c>
      <c r="E12" s="4"/>
      <c r="F12" s="9">
        <f>SUM(F3:F11)</f>
        <v>0</v>
      </c>
      <c r="G12" s="4">
        <f>SUM(G3:G11)</f>
        <v>94</v>
      </c>
      <c r="I12" s="9">
        <f>SUM(I3:I11)</f>
        <v>0</v>
      </c>
      <c r="J12" s="9">
        <f>SUM(J3:J11)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 topLeftCell="A1">
      <selection activeCell="K22" sqref="K22"/>
    </sheetView>
  </sheetViews>
  <sheetFormatPr defaultColWidth="9.140625" defaultRowHeight="15"/>
  <cols>
    <col min="3" max="3" width="11.8515625" style="0" customWidth="1"/>
  </cols>
  <sheetData>
    <row r="1" spans="1:3" ht="15">
      <c r="A1" s="4" t="s">
        <v>13</v>
      </c>
      <c r="C1" t="s">
        <v>31</v>
      </c>
    </row>
    <row r="3" spans="3:9" ht="15">
      <c r="C3" t="s">
        <v>19</v>
      </c>
      <c r="D3" t="s">
        <v>16</v>
      </c>
      <c r="F3" t="s">
        <v>18</v>
      </c>
      <c r="H3" t="s">
        <v>37</v>
      </c>
      <c r="I3" t="s">
        <v>18</v>
      </c>
    </row>
    <row r="4" spans="4:6" ht="15">
      <c r="D4" t="s">
        <v>15</v>
      </c>
      <c r="F4" t="s">
        <v>17</v>
      </c>
    </row>
    <row r="5" spans="1:9" ht="15">
      <c r="A5" t="str">
        <f>JP!$A$1</f>
        <v>Budova Náměstí J. Palacha</v>
      </c>
      <c r="D5">
        <f>JP!$F$12</f>
        <v>0</v>
      </c>
      <c r="F5">
        <f>JP!$I$12</f>
        <v>0</v>
      </c>
      <c r="H5">
        <f>JP!J12</f>
        <v>0</v>
      </c>
      <c r="I5">
        <f>SUM(D5,F5,H5)</f>
        <v>0</v>
      </c>
    </row>
    <row r="6" spans="1:10" ht="15">
      <c r="A6" s="8" t="str">
        <f>Celetná!$A$1</f>
        <v>Celetná</v>
      </c>
      <c r="B6" s="8"/>
      <c r="C6" s="8"/>
      <c r="D6" s="8">
        <f>Celetná!$F$7</f>
        <v>0</v>
      </c>
      <c r="E6" s="8"/>
      <c r="F6" s="8">
        <f>Celetná!$I$7</f>
        <v>0</v>
      </c>
      <c r="G6" s="8"/>
      <c r="H6" s="8">
        <f>Celetná!J7</f>
        <v>0</v>
      </c>
      <c r="I6" s="8">
        <f>SUM(D6,F6,H6)</f>
        <v>0</v>
      </c>
      <c r="J6" s="8"/>
    </row>
    <row r="7" spans="1:9" ht="15">
      <c r="A7" s="4" t="s">
        <v>24</v>
      </c>
      <c r="B7" s="4"/>
      <c r="C7" s="4"/>
      <c r="D7" s="4"/>
      <c r="E7" s="4"/>
      <c r="F7" s="4"/>
      <c r="G7" s="4"/>
      <c r="H7" s="4"/>
      <c r="I7" s="4">
        <f>SUM(I5:I6)</f>
        <v>0</v>
      </c>
    </row>
    <row r="8" spans="1:9" ht="15">
      <c r="A8" s="4" t="s">
        <v>25</v>
      </c>
      <c r="B8" s="14">
        <v>0.21</v>
      </c>
      <c r="C8" s="4"/>
      <c r="D8" s="4"/>
      <c r="E8" s="4"/>
      <c r="F8" s="4"/>
      <c r="G8" s="4"/>
      <c r="H8" s="4"/>
      <c r="I8" s="4">
        <f>I7*B8</f>
        <v>0</v>
      </c>
    </row>
    <row r="9" spans="1:9" ht="15">
      <c r="A9" s="4" t="s">
        <v>26</v>
      </c>
      <c r="B9" s="4"/>
      <c r="C9" s="4"/>
      <c r="D9" s="4"/>
      <c r="E9" s="4"/>
      <c r="F9" s="4"/>
      <c r="G9" s="4"/>
      <c r="H9" s="4"/>
      <c r="I9" s="4">
        <f>SUM(I7:I8)</f>
        <v>0</v>
      </c>
    </row>
    <row r="12" spans="1:11" ht="45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45.75" customHeight="1">
      <c r="A13" s="23" t="s">
        <v>32</v>
      </c>
      <c r="B13" s="24"/>
      <c r="C13" s="24"/>
      <c r="D13" s="25"/>
      <c r="E13" s="25"/>
      <c r="F13" s="25"/>
      <c r="G13" s="25"/>
      <c r="H13" s="25"/>
      <c r="I13" s="26"/>
      <c r="J13" s="27"/>
      <c r="K13" s="5"/>
    </row>
    <row r="14" spans="1:10" ht="53.25" customHeight="1">
      <c r="A14" s="6" t="s">
        <v>23</v>
      </c>
      <c r="B14" s="18" t="s">
        <v>27</v>
      </c>
      <c r="C14" s="22"/>
      <c r="D14" s="22"/>
      <c r="E14" s="19"/>
      <c r="F14" s="19"/>
      <c r="G14" s="19"/>
      <c r="H14" s="19"/>
      <c r="I14" s="19"/>
      <c r="J14" s="7"/>
    </row>
    <row r="15" spans="1:10" ht="108.75" customHeight="1">
      <c r="A15" s="6" t="s">
        <v>21</v>
      </c>
      <c r="B15" s="18" t="s">
        <v>20</v>
      </c>
      <c r="C15" s="22"/>
      <c r="D15" s="22"/>
      <c r="E15" s="22"/>
      <c r="F15" s="19"/>
      <c r="G15" s="19"/>
      <c r="H15" s="19"/>
      <c r="I15" s="19"/>
      <c r="J15" s="7"/>
    </row>
    <row r="16" spans="1:10" ht="70.5" customHeight="1">
      <c r="A16" s="6" t="s">
        <v>22</v>
      </c>
      <c r="B16" s="18" t="s">
        <v>10</v>
      </c>
      <c r="C16" s="19"/>
      <c r="D16" s="19"/>
      <c r="E16" s="19"/>
      <c r="F16" s="19"/>
      <c r="G16" s="19"/>
      <c r="H16" s="19"/>
      <c r="I16" s="19"/>
      <c r="J16" s="7"/>
    </row>
    <row r="18" spans="1:8" ht="15">
      <c r="A18" s="17" t="s">
        <v>33</v>
      </c>
      <c r="B18" s="20"/>
      <c r="C18" s="20"/>
      <c r="D18" s="20"/>
      <c r="E18" s="20"/>
      <c r="F18" s="20"/>
      <c r="G18" s="20"/>
      <c r="H18" s="20"/>
    </row>
    <row r="19" spans="1:9" ht="42" customHeight="1">
      <c r="A19" s="17"/>
      <c r="B19" s="18" t="s">
        <v>34</v>
      </c>
      <c r="C19" s="19"/>
      <c r="D19" s="19"/>
      <c r="E19" s="19"/>
      <c r="F19" s="19"/>
      <c r="G19" s="19"/>
      <c r="H19" s="19"/>
      <c r="I19" s="19"/>
    </row>
    <row r="20" spans="1:9" ht="42" customHeight="1">
      <c r="A20" s="17"/>
      <c r="B20" s="18" t="s">
        <v>35</v>
      </c>
      <c r="C20" s="19"/>
      <c r="D20" s="19"/>
      <c r="E20" s="19"/>
      <c r="F20" s="19"/>
      <c r="G20" s="19"/>
      <c r="H20" s="19"/>
      <c r="I20" s="19"/>
    </row>
    <row r="21" spans="1:9" ht="27.75" customHeight="1">
      <c r="A21" s="17"/>
      <c r="B21" s="18" t="s">
        <v>36</v>
      </c>
      <c r="C21" s="19"/>
      <c r="D21" s="19"/>
      <c r="E21" s="19"/>
      <c r="F21" s="19"/>
      <c r="G21" s="19"/>
      <c r="H21" s="19"/>
      <c r="I21" s="19"/>
    </row>
    <row r="22" spans="1:9" ht="28.5" customHeight="1">
      <c r="A22" s="17"/>
      <c r="B22" s="18" t="s">
        <v>39</v>
      </c>
      <c r="C22" s="19"/>
      <c r="D22" s="19"/>
      <c r="E22" s="19"/>
      <c r="F22" s="19"/>
      <c r="G22" s="19"/>
      <c r="H22" s="19"/>
      <c r="I22" s="19"/>
    </row>
    <row r="23" spans="1:9" ht="27" customHeight="1">
      <c r="A23" s="17"/>
      <c r="B23" s="18" t="s">
        <v>40</v>
      </c>
      <c r="C23" s="19"/>
      <c r="D23" s="19"/>
      <c r="E23" s="19"/>
      <c r="F23" s="19"/>
      <c r="G23" s="19"/>
      <c r="H23" s="19"/>
      <c r="I23" s="19"/>
    </row>
    <row r="24" spans="1:9" ht="27" customHeight="1">
      <c r="A24" s="17"/>
      <c r="B24" s="18" t="s">
        <v>41</v>
      </c>
      <c r="C24" s="19"/>
      <c r="D24" s="19"/>
      <c r="E24" s="19"/>
      <c r="F24" s="19"/>
      <c r="G24" s="19"/>
      <c r="H24" s="19"/>
      <c r="I24" s="19"/>
    </row>
    <row r="25" spans="1:9" ht="53.25" customHeight="1">
      <c r="A25" s="17"/>
      <c r="B25" s="18" t="s">
        <v>42</v>
      </c>
      <c r="C25" s="19"/>
      <c r="D25" s="19"/>
      <c r="E25" s="19"/>
      <c r="F25" s="19"/>
      <c r="G25" s="19"/>
      <c r="H25" s="19"/>
      <c r="I25" s="19"/>
    </row>
  </sheetData>
  <mergeCells count="13">
    <mergeCell ref="B24:I24"/>
    <mergeCell ref="B25:I25"/>
    <mergeCell ref="B18:H18"/>
    <mergeCell ref="A12:K12"/>
    <mergeCell ref="B14:I14"/>
    <mergeCell ref="B15:I15"/>
    <mergeCell ref="B16:I16"/>
    <mergeCell ref="A13:J13"/>
    <mergeCell ref="B19:I19"/>
    <mergeCell ref="B20:I20"/>
    <mergeCell ref="B21:I21"/>
    <mergeCell ref="B22:I22"/>
    <mergeCell ref="B23:I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Tošovský, Marek</dc:creator>
  <cp:keywords/>
  <dc:description/>
  <cp:lastModifiedBy>Lenka Holsteinová</cp:lastModifiedBy>
  <dcterms:created xsi:type="dcterms:W3CDTF">2017-12-07T08:38:43Z</dcterms:created>
  <dcterms:modified xsi:type="dcterms:W3CDTF">2018-06-27T08:59:07Z</dcterms:modified>
  <cp:category/>
  <cp:version/>
  <cp:contentType/>
  <cp:contentStatus/>
</cp:coreProperties>
</file>