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jar\Documents\Documents\Verejne zakazky LFP\2017 az 2018 DNS\2 Kancelarske potreby\VZ office 05 (02-2018)\"/>
    </mc:Choice>
  </mc:AlternateContent>
  <bookViews>
    <workbookView xWindow="12705" yWindow="2985" windowWidth="12510" windowHeight="11805" tabRatio="401"/>
  </bookViews>
  <sheets>
    <sheet name="tabulka 1" sheetId="1" r:id="rId1"/>
    <sheet name="List1" sheetId="2" r:id="rId2"/>
  </sheets>
  <definedNames>
    <definedName name="_xlnm._FilterDatabase" localSheetId="0" hidden="1">'tabulka 1'!$A$4:$AL$381</definedName>
  </definedNames>
  <calcPr calcId="162913"/>
</workbook>
</file>

<file path=xl/calcChain.xml><?xml version="1.0" encoding="utf-8"?>
<calcChain xmlns="http://schemas.openxmlformats.org/spreadsheetml/2006/main">
  <c r="A344" i="1" l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43" i="1"/>
  <c r="A286" i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285" i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191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H141" i="1" l="1"/>
  <c r="AJ141" i="1" s="1"/>
  <c r="AH15" i="1"/>
  <c r="AJ15" i="1" s="1"/>
  <c r="AH147" i="1"/>
  <c r="AJ147" i="1" s="1"/>
  <c r="AH78" i="1" l="1"/>
  <c r="AJ78" i="1" s="1"/>
  <c r="AH154" i="1"/>
  <c r="AJ154" i="1" s="1"/>
  <c r="AH153" i="1"/>
  <c r="AJ153" i="1" s="1"/>
  <c r="AH152" i="1"/>
  <c r="AJ152" i="1" s="1"/>
  <c r="AH10" i="1"/>
  <c r="AH205" i="1" l="1"/>
  <c r="AJ205" i="1" s="1"/>
  <c r="AJ10" i="1" l="1"/>
  <c r="AH132" i="1"/>
  <c r="AJ132" i="1" s="1"/>
  <c r="AH232" i="1"/>
  <c r="AJ232" i="1" s="1"/>
  <c r="AH286" i="1" l="1"/>
  <c r="AJ286" i="1" s="1"/>
  <c r="AH220" i="1"/>
  <c r="AJ220" i="1" s="1"/>
  <c r="AH193" i="1"/>
  <c r="AJ193" i="1" s="1"/>
  <c r="AH180" i="1"/>
  <c r="AJ180" i="1" s="1"/>
  <c r="AH179" i="1"/>
  <c r="AJ179" i="1" s="1"/>
  <c r="AH186" i="1"/>
  <c r="AJ186" i="1" s="1"/>
  <c r="AH367" i="1"/>
  <c r="AJ367" i="1" s="1"/>
  <c r="AH207" i="1"/>
  <c r="AH155" i="1"/>
  <c r="AH346" i="1"/>
  <c r="AJ346" i="1" s="1"/>
  <c r="AH349" i="1"/>
  <c r="AJ349" i="1" s="1"/>
  <c r="AH352" i="1"/>
  <c r="AJ352" i="1" s="1"/>
  <c r="AH368" i="1"/>
  <c r="AJ368" i="1" s="1"/>
  <c r="AH18" i="1"/>
  <c r="AJ18" i="1" s="1"/>
  <c r="AH17" i="1"/>
  <c r="AJ17" i="1" s="1"/>
  <c r="AH165" i="1"/>
  <c r="AJ165" i="1" s="1"/>
  <c r="AH357" i="1"/>
  <c r="AJ357" i="1" s="1"/>
  <c r="AH358" i="1"/>
  <c r="AJ358" i="1" s="1"/>
  <c r="AH359" i="1"/>
  <c r="AJ359" i="1" s="1"/>
  <c r="AH312" i="1"/>
  <c r="AJ312" i="1" s="1"/>
  <c r="AH49" i="1" l="1"/>
  <c r="AJ49" i="1" s="1"/>
  <c r="AH126" i="1" l="1"/>
  <c r="AJ126" i="1" s="1"/>
  <c r="AH305" i="1"/>
  <c r="AJ305" i="1" s="1"/>
  <c r="AH183" i="1"/>
  <c r="AJ183" i="1" s="1"/>
  <c r="AH235" i="1"/>
  <c r="AJ235" i="1" s="1"/>
  <c r="AH104" i="1"/>
  <c r="AJ104" i="1" s="1"/>
  <c r="AH47" i="1"/>
  <c r="AJ47" i="1" s="1"/>
  <c r="AH105" i="1" l="1"/>
  <c r="AJ105" i="1" s="1"/>
  <c r="AH247" i="1" l="1"/>
  <c r="AJ247" i="1" s="1"/>
  <c r="AH372" i="1" l="1"/>
  <c r="AH373" i="1"/>
  <c r="AH371" i="1"/>
  <c r="AH370" i="1"/>
  <c r="AH369" i="1"/>
  <c r="AH366" i="1"/>
  <c r="AH365" i="1"/>
  <c r="AH364" i="1"/>
  <c r="AH363" i="1"/>
  <c r="AH362" i="1"/>
  <c r="AH361" i="1"/>
  <c r="AH360" i="1"/>
  <c r="AH356" i="1"/>
  <c r="AH355" i="1"/>
  <c r="AH354" i="1"/>
  <c r="AH353" i="1"/>
  <c r="AH351" i="1"/>
  <c r="AH350" i="1"/>
  <c r="AH348" i="1"/>
  <c r="AH347" i="1"/>
  <c r="AH345" i="1"/>
  <c r="AH344" i="1"/>
  <c r="AH343" i="1"/>
  <c r="AH342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J322" i="1" s="1"/>
  <c r="AH321" i="1"/>
  <c r="AH320" i="1"/>
  <c r="AH319" i="1"/>
  <c r="AH318" i="1"/>
  <c r="AH317" i="1"/>
  <c r="AJ317" i="1" s="1"/>
  <c r="AH316" i="1"/>
  <c r="AJ316" i="1" s="1"/>
  <c r="AH315" i="1"/>
  <c r="AH314" i="1"/>
  <c r="AH313" i="1"/>
  <c r="AH311" i="1"/>
  <c r="AH310" i="1"/>
  <c r="AH309" i="1"/>
  <c r="AH308" i="1"/>
  <c r="AH307" i="1"/>
  <c r="AH306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5" i="1"/>
  <c r="AH284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J263" i="1" s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6" i="1"/>
  <c r="AH245" i="1"/>
  <c r="AJ245" i="1" s="1"/>
  <c r="AH244" i="1"/>
  <c r="AH243" i="1"/>
  <c r="AH242" i="1"/>
  <c r="AH241" i="1"/>
  <c r="AH240" i="1"/>
  <c r="AH239" i="1"/>
  <c r="AH238" i="1"/>
  <c r="AH237" i="1"/>
  <c r="AH236" i="1"/>
  <c r="AH234" i="1"/>
  <c r="AH233" i="1"/>
  <c r="AH231" i="1"/>
  <c r="AH230" i="1"/>
  <c r="AH229" i="1"/>
  <c r="AH228" i="1"/>
  <c r="AH227" i="1"/>
  <c r="AH226" i="1"/>
  <c r="AH225" i="1"/>
  <c r="AH224" i="1"/>
  <c r="AH223" i="1"/>
  <c r="AH222" i="1"/>
  <c r="AH221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6" i="1"/>
  <c r="AH204" i="1"/>
  <c r="AH203" i="1"/>
  <c r="AH202" i="1"/>
  <c r="AH201" i="1"/>
  <c r="AH200" i="1"/>
  <c r="AH199" i="1"/>
  <c r="AH198" i="1"/>
  <c r="AH197" i="1"/>
  <c r="AH196" i="1"/>
  <c r="AH195" i="1"/>
  <c r="AH194" i="1"/>
  <c r="AH192" i="1"/>
  <c r="AH191" i="1"/>
  <c r="AH190" i="1"/>
  <c r="AH187" i="1"/>
  <c r="AH185" i="1"/>
  <c r="AH184" i="1"/>
  <c r="AH182" i="1"/>
  <c r="AH181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4" i="1"/>
  <c r="AH163" i="1"/>
  <c r="AH162" i="1"/>
  <c r="AH161" i="1"/>
  <c r="AH160" i="1"/>
  <c r="AH159" i="1"/>
  <c r="AH158" i="1"/>
  <c r="AH157" i="1"/>
  <c r="AH156" i="1"/>
  <c r="AH151" i="1"/>
  <c r="AH150" i="1"/>
  <c r="AH149" i="1"/>
  <c r="AH148" i="1"/>
  <c r="AH146" i="1"/>
  <c r="AH145" i="1"/>
  <c r="AH144" i="1"/>
  <c r="AH143" i="1"/>
  <c r="AH142" i="1"/>
  <c r="AH140" i="1"/>
  <c r="AH139" i="1"/>
  <c r="AH138" i="1"/>
  <c r="AH137" i="1"/>
  <c r="AH136" i="1"/>
  <c r="AH135" i="1"/>
  <c r="AH134" i="1"/>
  <c r="AH133" i="1"/>
  <c r="AH131" i="1"/>
  <c r="AH130" i="1"/>
  <c r="AH129" i="1"/>
  <c r="AH128" i="1"/>
  <c r="AH127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6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7" i="1"/>
  <c r="AJ77" i="1" s="1"/>
  <c r="AH76" i="1"/>
  <c r="AJ76" i="1" s="1"/>
  <c r="AH75" i="1"/>
  <c r="AH74" i="1"/>
  <c r="AH73" i="1"/>
  <c r="AH72" i="1"/>
  <c r="AH71" i="1"/>
  <c r="AH70" i="1"/>
  <c r="AH69" i="1"/>
  <c r="AH68" i="1"/>
  <c r="AH67" i="1"/>
  <c r="AJ67" i="1" s="1"/>
  <c r="AH66" i="1"/>
  <c r="AH65" i="1"/>
  <c r="AH64" i="1"/>
  <c r="AH63" i="1"/>
  <c r="AH62" i="1"/>
  <c r="AH61" i="1"/>
  <c r="AH60" i="1"/>
  <c r="AH59" i="1"/>
  <c r="AH56" i="1"/>
  <c r="AH55" i="1"/>
  <c r="AH54" i="1"/>
  <c r="AH53" i="1"/>
  <c r="AH52" i="1"/>
  <c r="AH48" i="1"/>
  <c r="AH46" i="1"/>
  <c r="AJ46" i="1" s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6" i="1"/>
  <c r="AH14" i="1"/>
  <c r="AH13" i="1"/>
  <c r="AH12" i="1"/>
  <c r="AH11" i="1"/>
  <c r="AH9" i="1"/>
  <c r="AH8" i="1"/>
  <c r="AH7" i="1"/>
  <c r="AH6" i="1"/>
  <c r="AJ172" i="1" l="1"/>
  <c r="AJ291" i="1" l="1"/>
  <c r="AJ259" i="1" l="1"/>
  <c r="AJ22" i="1" l="1"/>
  <c r="AJ130" i="1" l="1"/>
  <c r="AJ196" i="1" l="1"/>
  <c r="AJ200" i="1"/>
  <c r="AJ215" i="1"/>
  <c r="AJ204" i="1"/>
  <c r="AJ37" i="1"/>
  <c r="AJ13" i="1"/>
  <c r="AJ289" i="1"/>
  <c r="AJ170" i="1" l="1"/>
  <c r="AJ164" i="1"/>
  <c r="AJ102" i="1"/>
  <c r="AJ101" i="1"/>
  <c r="AJ314" i="1"/>
  <c r="AJ281" i="1"/>
  <c r="AJ280" i="1"/>
  <c r="AJ278" i="1"/>
  <c r="AJ272" i="1"/>
  <c r="AJ270" i="1"/>
  <c r="AJ269" i="1"/>
  <c r="AJ255" i="1"/>
  <c r="AJ327" i="1"/>
  <c r="AJ145" i="1"/>
  <c r="AJ90" i="1"/>
  <c r="AJ300" i="1" l="1"/>
  <c r="AJ285" i="1"/>
  <c r="AJ194" i="1" l="1"/>
  <c r="AJ293" i="1"/>
  <c r="AJ265" i="1"/>
  <c r="AJ239" i="1" l="1"/>
  <c r="AJ176" i="1"/>
  <c r="AJ333" i="1" l="1"/>
  <c r="AJ144" i="1" l="1"/>
  <c r="AJ213" i="1"/>
  <c r="AJ91" i="1"/>
  <c r="AJ187" i="1" l="1"/>
  <c r="AJ185" i="1"/>
  <c r="AJ184" i="1"/>
  <c r="AJ297" i="1" l="1"/>
  <c r="AJ373" i="1" l="1"/>
  <c r="AJ339" i="1"/>
  <c r="AJ296" i="1"/>
  <c r="AJ182" i="1"/>
  <c r="AJ106" i="1"/>
  <c r="AJ354" i="1"/>
  <c r="AJ372" i="1" l="1"/>
  <c r="AJ371" i="1"/>
  <c r="AJ370" i="1"/>
  <c r="AJ369" i="1"/>
  <c r="AJ366" i="1"/>
  <c r="AJ365" i="1"/>
  <c r="AJ364" i="1"/>
  <c r="AJ363" i="1"/>
  <c r="AJ362" i="1"/>
  <c r="AJ361" i="1"/>
  <c r="AJ360" i="1"/>
  <c r="AJ356" i="1"/>
  <c r="AJ355" i="1"/>
  <c r="AJ353" i="1"/>
  <c r="AJ351" i="1"/>
  <c r="AJ350" i="1"/>
  <c r="AJ348" i="1"/>
  <c r="AJ347" i="1"/>
  <c r="AJ345" i="1"/>
  <c r="AJ344" i="1"/>
  <c r="AJ343" i="1"/>
  <c r="AJ338" i="1"/>
  <c r="AJ337" i="1"/>
  <c r="AJ336" i="1"/>
  <c r="AJ335" i="1"/>
  <c r="AJ334" i="1"/>
  <c r="AJ332" i="1"/>
  <c r="AJ331" i="1"/>
  <c r="AJ330" i="1"/>
  <c r="AJ329" i="1"/>
  <c r="AJ328" i="1"/>
  <c r="AJ326" i="1"/>
  <c r="AJ325" i="1"/>
  <c r="AJ324" i="1"/>
  <c r="AJ323" i="1"/>
  <c r="AJ321" i="1"/>
  <c r="AJ320" i="1"/>
  <c r="AJ319" i="1"/>
  <c r="AJ318" i="1"/>
  <c r="AJ315" i="1"/>
  <c r="AJ313" i="1"/>
  <c r="AJ311" i="1"/>
  <c r="AJ310" i="1"/>
  <c r="AJ309" i="1"/>
  <c r="AJ308" i="1"/>
  <c r="AJ307" i="1"/>
  <c r="AJ306" i="1"/>
  <c r="AJ304" i="1"/>
  <c r="AJ303" i="1"/>
  <c r="AJ302" i="1"/>
  <c r="AJ301" i="1"/>
  <c r="AJ299" i="1"/>
  <c r="AJ298" i="1"/>
  <c r="AJ295" i="1"/>
  <c r="AJ294" i="1"/>
  <c r="AJ292" i="1"/>
  <c r="AJ290" i="1"/>
  <c r="AJ288" i="1"/>
  <c r="AJ287" i="1"/>
  <c r="AJ279" i="1"/>
  <c r="AJ277" i="1"/>
  <c r="AJ276" i="1"/>
  <c r="AJ275" i="1"/>
  <c r="AJ274" i="1"/>
  <c r="AJ273" i="1"/>
  <c r="AJ271" i="1"/>
  <c r="AJ268" i="1"/>
  <c r="AJ267" i="1"/>
  <c r="AJ266" i="1"/>
  <c r="AJ264" i="1"/>
  <c r="AJ262" i="1"/>
  <c r="AJ261" i="1"/>
  <c r="AJ260" i="1"/>
  <c r="AJ258" i="1"/>
  <c r="AJ257" i="1"/>
  <c r="AJ256" i="1"/>
  <c r="AJ254" i="1"/>
  <c r="AJ253" i="1"/>
  <c r="AJ252" i="1"/>
  <c r="AJ251" i="1"/>
  <c r="AJ250" i="1"/>
  <c r="AJ249" i="1"/>
  <c r="AJ248" i="1"/>
  <c r="AJ246" i="1"/>
  <c r="AJ244" i="1"/>
  <c r="AJ243" i="1"/>
  <c r="AJ242" i="1"/>
  <c r="AJ241" i="1"/>
  <c r="AJ240" i="1"/>
  <c r="AJ238" i="1"/>
  <c r="AJ237" i="1"/>
  <c r="AJ236" i="1"/>
  <c r="AJ234" i="1"/>
  <c r="AJ233" i="1"/>
  <c r="AJ231" i="1"/>
  <c r="AJ230" i="1"/>
  <c r="AJ229" i="1"/>
  <c r="AJ228" i="1"/>
  <c r="AJ227" i="1"/>
  <c r="AJ226" i="1"/>
  <c r="AJ225" i="1"/>
  <c r="AJ224" i="1"/>
  <c r="AJ223" i="1"/>
  <c r="AJ222" i="1"/>
  <c r="AJ221" i="1"/>
  <c r="AJ219" i="1"/>
  <c r="AJ218" i="1"/>
  <c r="AJ217" i="1"/>
  <c r="AJ216" i="1"/>
  <c r="AJ214" i="1"/>
  <c r="AJ212" i="1"/>
  <c r="AJ211" i="1"/>
  <c r="AJ210" i="1"/>
  <c r="AJ209" i="1"/>
  <c r="AJ208" i="1"/>
  <c r="AJ207" i="1"/>
  <c r="AJ206" i="1"/>
  <c r="AJ203" i="1"/>
  <c r="AJ202" i="1"/>
  <c r="AJ201" i="1"/>
  <c r="AJ199" i="1"/>
  <c r="AJ198" i="1"/>
  <c r="AJ197" i="1"/>
  <c r="AJ195" i="1"/>
  <c r="AJ192" i="1"/>
  <c r="AJ191" i="1"/>
  <c r="AJ181" i="1"/>
  <c r="AJ178" i="1"/>
  <c r="AJ175" i="1"/>
  <c r="AJ177" i="1"/>
  <c r="AJ174" i="1"/>
  <c r="AJ173" i="1"/>
  <c r="AJ171" i="1"/>
  <c r="AJ169" i="1"/>
  <c r="AJ168" i="1"/>
  <c r="AJ167" i="1"/>
  <c r="AJ166" i="1"/>
  <c r="AJ163" i="1"/>
  <c r="AJ162" i="1"/>
  <c r="AJ161" i="1"/>
  <c r="AJ160" i="1"/>
  <c r="AJ159" i="1"/>
  <c r="AJ158" i="1"/>
  <c r="AJ157" i="1"/>
  <c r="AJ156" i="1"/>
  <c r="AJ155" i="1"/>
  <c r="AJ151" i="1"/>
  <c r="AJ150" i="1"/>
  <c r="AJ149" i="1"/>
  <c r="AJ148" i="1"/>
  <c r="AJ146" i="1"/>
  <c r="AJ143" i="1"/>
  <c r="AJ142" i="1"/>
  <c r="AJ140" i="1"/>
  <c r="AJ139" i="1"/>
  <c r="AJ138" i="1"/>
  <c r="AJ137" i="1"/>
  <c r="AJ136" i="1"/>
  <c r="AJ135" i="1"/>
  <c r="AJ134" i="1"/>
  <c r="AJ133" i="1"/>
  <c r="AJ131" i="1"/>
  <c r="AJ129" i="1"/>
  <c r="AJ128" i="1"/>
  <c r="AJ127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3" i="1"/>
  <c r="AJ100" i="1"/>
  <c r="AJ99" i="1"/>
  <c r="AJ98" i="1"/>
  <c r="AJ97" i="1"/>
  <c r="AJ96" i="1"/>
  <c r="AJ95" i="1"/>
  <c r="AJ94" i="1"/>
  <c r="AJ93" i="1"/>
  <c r="AJ92" i="1"/>
  <c r="AJ89" i="1"/>
  <c r="AJ88" i="1"/>
  <c r="AJ87" i="1"/>
  <c r="AJ86" i="1"/>
  <c r="AJ85" i="1"/>
  <c r="AJ84" i="1"/>
  <c r="AJ83" i="1"/>
  <c r="AJ82" i="1"/>
  <c r="AJ81" i="1"/>
  <c r="AJ80" i="1"/>
  <c r="AJ79" i="1"/>
  <c r="AJ75" i="1"/>
  <c r="AJ74" i="1"/>
  <c r="AJ73" i="1"/>
  <c r="AJ72" i="1"/>
  <c r="AJ71" i="1"/>
  <c r="AJ70" i="1"/>
  <c r="AJ69" i="1"/>
  <c r="AJ68" i="1"/>
  <c r="AJ65" i="1"/>
  <c r="AJ48" i="1"/>
  <c r="AJ45" i="1"/>
  <c r="AJ44" i="1"/>
  <c r="AJ43" i="1"/>
  <c r="AJ42" i="1"/>
  <c r="AJ41" i="1"/>
  <c r="AJ40" i="1"/>
  <c r="AJ39" i="1"/>
  <c r="AJ38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1" i="1"/>
  <c r="AJ20" i="1"/>
  <c r="AJ19" i="1"/>
  <c r="AJ16" i="1"/>
  <c r="AJ14" i="1"/>
  <c r="AJ12" i="1"/>
  <c r="AJ11" i="1"/>
  <c r="AJ9" i="1"/>
  <c r="AJ8" i="1"/>
  <c r="AJ7" i="1"/>
  <c r="AJ66" i="1" l="1"/>
  <c r="AJ64" i="1"/>
  <c r="AJ63" i="1"/>
  <c r="AJ62" i="1"/>
  <c r="AJ61" i="1"/>
  <c r="AJ60" i="1"/>
  <c r="AJ56" i="1"/>
  <c r="AJ55" i="1"/>
  <c r="AJ54" i="1"/>
  <c r="AJ53" i="1"/>
  <c r="AJ52" i="1"/>
  <c r="A342" i="1" l="1"/>
  <c r="A284" i="1"/>
  <c r="A190" i="1"/>
  <c r="A109" i="1"/>
  <c r="A110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52" i="1"/>
  <c r="A53" i="1" s="1"/>
  <c r="A54" i="1" s="1"/>
  <c r="A55" i="1" s="1"/>
  <c r="A5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49" i="1"/>
  <c r="AJ342" i="1" l="1"/>
  <c r="AJ284" i="1" l="1"/>
  <c r="AJ109" i="1"/>
  <c r="AJ59" i="1"/>
  <c r="AJ190" i="1" l="1"/>
  <c r="AJ6" i="1"/>
  <c r="AJ375" i="1" l="1"/>
</calcChain>
</file>

<file path=xl/comments1.xml><?xml version="1.0" encoding="utf-8"?>
<comments xmlns="http://schemas.openxmlformats.org/spreadsheetml/2006/main">
  <authors>
    <author>Pojar Jaroslav</author>
  </authors>
  <commentList>
    <comment ref="AK3" authorId="0" shapeId="0">
      <text>
        <r>
          <rPr>
            <b/>
            <sz val="9"/>
            <color indexed="81"/>
            <rFont val="Tahoma"/>
            <family val="2"/>
            <charset val="238"/>
          </rPr>
          <t>Například odůvodnitelný požadavek na konkrétní barvu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<sst xmlns="http://schemas.openxmlformats.org/spreadsheetml/2006/main" count="813" uniqueCount="506">
  <si>
    <t>kroužkový zápisník A 4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</si>
  <si>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</si>
  <si>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</si>
  <si>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</si>
  <si>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</si>
  <si>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</si>
  <si>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</si>
  <si>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</si>
  <si>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</si>
  <si>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</si>
  <si>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</si>
  <si>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</si>
  <si>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</si>
  <si>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</si>
  <si>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</si>
  <si>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</si>
  <si>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</si>
  <si>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</si>
  <si>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</si>
  <si>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</si>
  <si>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</si>
  <si>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</si>
  <si>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</si>
  <si>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</si>
  <si>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</si>
  <si>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</si>
  <si>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</si>
  <si>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</si>
  <si>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</si>
  <si>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</si>
  <si>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</si>
  <si>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</si>
  <si>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</si>
  <si>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</si>
  <si>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</si>
  <si>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</si>
  <si>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</si>
  <si>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</si>
  <si>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</si>
  <si>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</si>
  <si>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</si>
  <si>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</si>
  <si>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</si>
  <si>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</si>
  <si>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</si>
  <si>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</si>
  <si>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</si>
  <si>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</si>
  <si>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</si>
  <si>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</si>
  <si>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</si>
  <si>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</si>
  <si>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</si>
  <si>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</si>
  <si>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</si>
  <si>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</si>
  <si>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</si>
  <si>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</si>
  <si>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</si>
  <si>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</si>
  <si>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</si>
  <si>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</si>
  <si>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</si>
  <si>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</si>
  <si>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</si>
  <si>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</si>
  <si>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</si>
  <si>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</si>
  <si>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</si>
  <si>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</si>
  <si>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</si>
  <si>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</si>
  <si>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</si>
  <si>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</si>
  <si>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</si>
  <si>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</si>
  <si>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</si>
  <si>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</si>
  <si>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</si>
  <si>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</si>
  <si>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</si>
  <si>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</si>
  <si>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</si>
  <si>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</si>
  <si>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</si>
  <si>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</si>
  <si>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</si>
  <si>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</si>
  <si>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</si>
  <si>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</si>
  <si>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</si>
  <si>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</si>
  <si>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</si>
  <si>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</si>
  <si>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</si>
  <si>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</si>
  <si>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</si>
  <si>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</si>
  <si>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</si>
  <si>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</si>
  <si>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</si>
  <si>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</si>
  <si>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</si>
  <si>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</si>
  <si>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</si>
  <si>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</si>
  <si>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</si>
  <si>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</si>
  <si>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</si>
  <si>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</si>
  <si>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</si>
  <si>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</si>
  <si>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</si>
  <si>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</si>
  <si>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</si>
  <si>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</si>
  <si>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</si>
  <si>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</si>
  <si>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</si>
  <si>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</si>
  <si>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</si>
  <si>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</si>
  <si>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</si>
  <si>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</si>
  <si>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</si>
  <si>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</si>
  <si>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</si>
  <si>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</si>
  <si>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</si>
  <si>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</si>
  <si>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</si>
  <si>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</si>
  <si>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</si>
  <si>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</si>
  <si>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</si>
  <si>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</si>
  <si>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</si>
  <si>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</si>
  <si>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</si>
  <si>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</si>
  <si>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</si>
  <si>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</si>
  <si>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</si>
  <si>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</si>
  <si>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</si>
  <si>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</si>
  <si>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</si>
  <si>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</si>
  <si>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</si>
  <si>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</si>
  <si>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</si>
  <si>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</si>
  <si>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</si>
  <si>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</si>
  <si>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</si>
  <si>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</si>
  <si>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</si>
  <si>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</si>
  <si>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</si>
  <si>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</si>
  <si>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</si>
  <si>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</si>
  <si>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</si>
  <si>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</si>
  <si>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</si>
  <si>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</si>
  <si>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</si>
  <si>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</si>
  <si>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</si>
  <si>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</si>
  <si>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</si>
  <si>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</si>
  <si>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</si>
  <si>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</si>
  <si>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</si>
  <si>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</si>
  <si>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</si>
  <si>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</si>
  <si>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</si>
  <si>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</si>
  <si>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</si>
  <si>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</si>
  <si>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</si>
  <si>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</si>
  <si>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</si>
  <si>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</si>
  <si>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</si>
  <si>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</si>
  <si>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</si>
  <si>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</si>
  <si>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</si>
  <si>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</si>
  <si>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</si>
  <si>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</si>
  <si>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</si>
  <si>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</si>
  <si>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</si>
  <si>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</si>
  <si>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</si>
  <si>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</si>
  <si>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</si>
  <si>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</si>
  <si>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</si>
  <si>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</si>
  <si>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</si>
  <si>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</si>
  <si>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</si>
  <si>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</si>
  <si>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</si>
  <si>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</si>
  <si>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</si>
  <si>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</si>
  <si>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</si>
  <si>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</si>
  <si>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</si>
  <si>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</si>
  <si>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</si>
  <si>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charset val="238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</si>
  <si>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</si>
  <si>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</si>
  <si>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</si>
  <si>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</si>
  <si>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</si>
  <si>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</si>
  <si>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</si>
  <si>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</si>
  <si>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</si>
  <si>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</si>
  <si>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</si>
  <si>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</si>
  <si>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</si>
  <si>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</si>
  <si>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</si>
  <si>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</si>
  <si>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</si>
  <si>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</si>
  <si>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</si>
  <si>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tuhy 0,5 mm, různé tvrdosti (B, 2B), 12 ks v etui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</si>
  <si>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</si>
  <si>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</si>
  <si>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</si>
  <si>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</si>
  <si>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</si>
  <si>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</si>
  <si>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</si>
  <si>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</si>
  <si>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</si>
  <si>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</si>
  <si>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</si>
  <si>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</si>
  <si>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</si>
  <si>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</si>
  <si>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</si>
  <si>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</si>
  <si>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</si>
  <si>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</si>
  <si>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</si>
  <si>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</si>
  <si>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</si>
  <si>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plánovací karta 2018 A5, rozměry 180x150 mm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</si>
  <si>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</si>
  <si>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</si>
  <si>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</si>
  <si>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</si>
  <si>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</si>
  <si>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kuličkové pero, červená náplň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</si>
  <si>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</si>
  <si>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</si>
  <si>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</si>
  <si>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</si>
  <si>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>spojovače do sešívaček 10/4</t>
  </si>
  <si>
    <t>týdenní plánovací kalendář na rok 2018. Rozměry kalendáře jsou 291 x 105 mm. Vazba do kovové vinuté spirály zajišťuje hladné převracování stránek</t>
  </si>
  <si>
    <t>křída školní barevná</t>
  </si>
  <si>
    <t>náplň do pera Pilot G-TEC-C4  šíře hrotu 0,4   černá</t>
  </si>
  <si>
    <t>náplň do pera Pilot G-TEC-C4  šíře hrotu 0,5   černá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</si>
  <si>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</si>
  <si>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</si>
  <si>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</si>
  <si>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</si>
  <si>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</si>
  <si>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</si>
  <si>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</si>
  <si>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</si>
  <si>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</si>
  <si>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</si>
  <si>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</si>
  <si>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</si>
  <si>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</si>
  <si>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</si>
  <si>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rozměr: 65 x 98 cm, 25 listů, multiperforace</t>
    </r>
  </si>
  <si>
    <t>diář A5, denní pro rok 2018, rozměr:  205 x 143 mm, 234 gramáž</t>
  </si>
  <si>
    <t>diář A5 týdenní pro rok 2018, rozměr: 205 x 143 mm, 234 gramáž</t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</si>
  <si>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</si>
  <si>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</si>
  <si>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</si>
  <si>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kniha záznamní, A4, pevné kartonové desky, linka, 150 listů</t>
  </si>
  <si>
    <t>https://www.mefisto2000.cz/zaznamni-kniha-a4-150-listu-linka-ean16312-skup02Zn1ak10.php</t>
  </si>
  <si>
    <t>permanentní značkovač lakový pro psaní na neporézní materiály, plast, kov, gumu, kůži, odolný proti vodě, kulatý hrot, šíře stopy 2 mm, černý</t>
  </si>
  <si>
    <t>náplň typu 4406 standart</t>
  </si>
  <si>
    <t>sada= 4 ks</t>
  </si>
  <si>
    <t>permanentní popisovač na transparentní fólie, plast, sklo, diarámečky, filmy, RTG snímky; jemný plastický hrot, šíře stopy 0,6 mm</t>
  </si>
  <si>
    <t>baterie LR20, size D, 1,5 V - alkalické</t>
  </si>
  <si>
    <t>baterie CR2025, 3V, lithiové</t>
  </si>
  <si>
    <t>závěsný obal A4 s klopou, euroděrování, (vkládání z boku), 120 mic</t>
  </si>
  <si>
    <t>kniha záznamní, A4, pevné kartonové desky, linka, 100 listů</t>
  </si>
  <si>
    <t>laminovací fólie A4, 100 mic</t>
  </si>
  <si>
    <t>laminovací fólie A3, 100 mic</t>
  </si>
  <si>
    <t>laminovací antistatická fólie A5 (154x216), 100mic</t>
  </si>
  <si>
    <t>https://www.papermax.cz/laminovaci-folie-premium-a5-154x216-100mic-100ks-2627cz217/</t>
  </si>
  <si>
    <t>Flash paměť, připojení USB verze 3.0  případně 3.1 Gen 1 (USB-A), kapacita 128 GB, rychlost čtení min. 150 MB/s, rychlost zápisu min. 100 MB/s</t>
  </si>
  <si>
    <t>https://www.alza.cz/sandisk-ultra?dq=466472</t>
  </si>
  <si>
    <t>https://www.czc.cz/sandisk-cruzer-extreme-go-128gb/213886/produkt</t>
  </si>
  <si>
    <t xml:space="preserve">poznámkový bloček, bílý, 9 x 9 x 4,5 cm, nelepený </t>
  </si>
  <si>
    <t>https://www.mall.cz/samolepici-blocky/blok-spalicek-nelepeny-100000594074</t>
  </si>
  <si>
    <t xml:space="preserve">čisticí sada na klávesnice - sada obsahuje čisticí roztok ve spreji 50 ml, 5 ubrousků, 3 aplikátory, houbičku na čištění spár mezi klávesami• roztok je vhodný k čištění plastových povrchů veškerého zařízení výpočetní a kancelářské techniky </t>
  </si>
  <si>
    <t>http://www.techdraw.cz/cistici-sada-na-klavesnice-ean1180000000748.php</t>
  </si>
  <si>
    <t>zakládací obal A5 L čirý, PP, 180 mic</t>
  </si>
  <si>
    <t>celobarevný zvýrazňovač vhodný pro zvýraznění textu na všech druzích papíru, klínový hrot 1 - 4 (5) mm; jednotlivé kusy</t>
  </si>
  <si>
    <t>kniha záznamní, A4, pevné kartonové desky, linka, 80 listů</t>
  </si>
  <si>
    <t>https://www.kancelar123.cz/detail/7098-sesit-a4-linkovany-tvrde-desky-80-listu</t>
  </si>
  <si>
    <t>obal na CD, samolepicí, vklad do časopisů - kapsa na 1 CD, PP 0,085 mm, rozměr 125 x 125 mm</t>
  </si>
  <si>
    <t>http://www.em-shop.cz/p-19393/4bind-nasuvny-hrbet-relido-pro-3-25-listu-3-mm-4brelido0300.html</t>
  </si>
  <si>
    <t>baterie hodinková do kalkulačky, označení 390/389</t>
  </si>
  <si>
    <t>https://www.nipponcec.cz/hodinkova-baterie-energizer-390-389-sr1130w-1ks~zelp625304.html</t>
  </si>
  <si>
    <t>balení = 30 ks</t>
  </si>
  <si>
    <t>https://www.sevt.cz/produkt/europen-spendliky-pro-korkove-nastenky-30-ks-cire-41194500/</t>
  </si>
  <si>
    <t>trojhranné pastelky, sada 12ks, zářivé barvy, měkká tuha s přilnavostí zajišťující plynulé vedení, tuha nelámající se během kreslení ani ořezávání</t>
  </si>
  <si>
    <t>sada = 12 ks</t>
  </si>
  <si>
    <t>kroužkový zápisník A 5, kroužková mechanika • materiál plastik černý • linkovaná náplň 100 listů</t>
  </si>
  <si>
    <t>desky plast A4, na vnitřní straně boční průhledné záložky</t>
  </si>
  <si>
    <t>desky A4 druk 3 přihrádky s rozlišovači a vyměnitelnými štítky, možnost založení až 150 listů, mix barev</t>
  </si>
  <si>
    <t>https://pemi.cz/desky-a4-druk-3-prihradky-mix-barev/p/122636?fc=10867</t>
  </si>
  <si>
    <t>https://baterie-nabijeci.heureka.cz/baterie-panasonic-eneloop-aa-4ks-3mcce-4be/</t>
  </si>
  <si>
    <t>špičkové NiMH akumulátory s nízkým samovybíjením a prodlouženou životností, typ R06, HR6, AA, R6, 3MCCE/4BE, 2100 nabíjecích cyklů.</t>
  </si>
  <si>
    <t>balení = 4 ks</t>
  </si>
  <si>
    <t>liner s jemným plastickým hrotem, šíře stopy 0,3 mm, délka stopy až 1500 m, určen pro nejširší použití, jednotlivé kusy</t>
  </si>
  <si>
    <t>oboustranná lepící páska 15 mm x 10 m</t>
  </si>
  <si>
    <t>https://www.tonerprint.cz/oboustranna-lepici-paska-15-mm-x-10-m-milan-p6520/</t>
  </si>
  <si>
    <t>pořadače na formát A4, celoplastový, 4kroužková mechanika, šíře 75 mm</t>
  </si>
  <si>
    <t>http://www.partner4office.cz/poradac-pakovy-celoplastovy-cerveny-75mm-85224.html</t>
  </si>
  <si>
    <t>https://www.frogpack.cz/kancelarske-potreby/lepidlo-herkules-30-g?gclid=EAIaIQobChMIo-fi872T2QIVZrvtCh2aKgBUEAQYBCABEgJTJvD_BwE</t>
  </si>
  <si>
    <t>gelový jehličkový roller s vyměnitelnou náplní, vhodné použití do šablony, průměr hrotu 0,4mm, černá náplň</t>
  </si>
  <si>
    <t>https://kulickova-pera.heureka.cz/pilot-g-tec-c4-cerna-gelovy-roller/#</t>
  </si>
  <si>
    <t>náplň pro gumovací pero Pilot FriXion Cliker 0,5mm</t>
  </si>
  <si>
    <t>zakládací obal "U" A5 s euroděrováním, 50 mic</t>
  </si>
  <si>
    <t>permanentní značkovač na alkoholové bázi pro psaní na neporézní materiály, plast, kov, gumu, kůži, odolný proti vodě, klínový hrot, šíře stopy 1 - 4,6 mm, jednotlivé kusy</t>
  </si>
  <si>
    <t>násuvný plastový hřbet (lišta) pro 3-25 listů, 3 mm, zpracování vazby dokumentů jednoduchým a rychlým způsobem bez nutnosti děrování dokumentů</t>
  </si>
  <si>
    <t>gelový roller s tekutou náplní, přepisovatelný. Speciální inkoust - napsaný text lze vymazat gumou na konci pera, modrá náplň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</si>
  <si>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</si>
  <si>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univerzální disperzní lepidlo, ideální pro domácnost, kancelář, dílnu. Lepí papír, dřevo, kůži, korek, fotografie, dřevovláknité materiály ad., 30 g</t>
  </si>
  <si>
    <t>kovový trojbox na spisy - stříbrný. Drátěný 3 patrový zásobník na dokumenty, vhodný jako doplněk na stůl do kanceláří.</t>
  </si>
  <si>
    <t>https://www.mefisto2000.cz/trojbox-stribrny-ean22118-skup08Zn1ak24.php</t>
  </si>
  <si>
    <t>kuličkové pero průhledné plastové s gumovým úchytem a kovovým klipem, barevný mix, modrá velkoobsahová náplň typ Parker - 44332.</t>
  </si>
  <si>
    <t>Náhradní polštářek TRODAT 6/4750, modrá barva</t>
  </si>
  <si>
    <t>gelový roller s rychleschnoucí gelovou náplní, vhodný i pro leváky, plastový klip, mačkací mechanika, pohodlný grip; 0,35 až 0,5 mm, modrá, červená náplň</t>
  </si>
  <si>
    <t>originální kontinuální papírová role DK 222-05, černý tisk na bílý podklad, šířka 62 mm, délka 30,48 m</t>
  </si>
  <si>
    <t>balení = 84 ks</t>
  </si>
  <si>
    <t>samolepící páska zelená 50mm x 66mm, Balicí páska ze 100% recyklovaných plastů s potiskem, vhodná pro balení středně těžkých kartonů a krabic</t>
  </si>
  <si>
    <t>https://www.mefisto2000.cz/samolepici-paska-tesa-pack-ecologo-50mm-x-66m-zelena-ean31038-skup06Zn1ak08.php</t>
  </si>
  <si>
    <t>https://www.mefisto2000.cz/napln-frixion-2065-0-5mm-3ks-ean44374-skup05Zn1ak18.php</t>
  </si>
  <si>
    <t>pořadače na formát A4, celoplastový, 4kroužková mechanika, šíře 40 mm</t>
  </si>
  <si>
    <t>http://www.techdraw.cz/poradac-krouzkovy-plastovy-ean0000123.php#prettyPhoto</t>
  </si>
  <si>
    <t>jednotka je balení á 4 ks</t>
  </si>
  <si>
    <t>poznámkový blok čistý, A5</t>
  </si>
  <si>
    <t>poznámkový blok linkovaný, A5</t>
  </si>
  <si>
    <t>blok s boční spirálou, A5, linka, 50 listů, bezdřevý bělený papír •děrování pro zakládání do pořadačů, kroužkových záznamníků apod.</t>
  </si>
  <si>
    <t>rychlovazač nezávěsný celý, eko 240 g, EŠV, barevný mix</t>
  </si>
  <si>
    <t xml:space="preserve">lepicí páska 19 mm x 33 m, transparentní, plastový odvíječ s nožem </t>
  </si>
  <si>
    <t>stohovatelná zásuvka na spisy s plným dnem A4 na délku, plastová, nezásuvná, cca 345 x 254 x 60 mm, mix barev</t>
  </si>
  <si>
    <t>bal. - 12 ks</t>
  </si>
  <si>
    <t>plastové ořezávátko s dvěma otvory a průhledným zásobníkem na odřezky. Mix transparentních barev.</t>
  </si>
  <si>
    <t>560 -Biomedicínské centrum</t>
  </si>
  <si>
    <t>010 - Ústav anatomie</t>
  </si>
  <si>
    <t>510 - Ústav mikrobiologie</t>
  </si>
  <si>
    <t>110 - Ústav tělovýchovného lékařství</t>
  </si>
  <si>
    <t>470 - Stomatologie</t>
  </si>
  <si>
    <t>050 - Ústav jazyků</t>
  </si>
  <si>
    <t>080 -Ústav fyziologie</t>
  </si>
  <si>
    <t>370 -Dermatovenerologická klinika</t>
  </si>
  <si>
    <t>070 -Ústav chemie</t>
  </si>
  <si>
    <t>090 -Ústav pat. fyziologie</t>
  </si>
  <si>
    <t>250 - Děkanát</t>
  </si>
  <si>
    <t>250 - Děkanát podatelna</t>
  </si>
  <si>
    <t>020 - Ústav biofyziky</t>
  </si>
  <si>
    <t>030 - Ústav biologie</t>
  </si>
  <si>
    <t>040 - Ústav histologie</t>
  </si>
  <si>
    <t>251 - Centrální sklad</t>
  </si>
  <si>
    <t>100 - Ústav farmakologie</t>
  </si>
  <si>
    <t>130 -Ústav hygieny</t>
  </si>
  <si>
    <t>140 -Ústav sociálního lékařství</t>
  </si>
  <si>
    <t>171 - Středisko vědeckých informací</t>
  </si>
  <si>
    <t>172 - Centrum informačních technologií</t>
  </si>
  <si>
    <t>540 - ÚKBH</t>
  </si>
  <si>
    <t>500 - ŠÚP</t>
  </si>
  <si>
    <t>430 - KARIM</t>
  </si>
  <si>
    <t>420 - Urologická klinika</t>
  </si>
  <si>
    <t>401 - ORAK</t>
  </si>
  <si>
    <t>160 - CIT - AVC</t>
  </si>
  <si>
    <t>balení = 200 listů</t>
  </si>
  <si>
    <t>http://www.rayfilm.cz/e-shop/leskly-odd1-skp112-prnts-1,1,86,89,112</t>
  </si>
  <si>
    <t xml:space="preserve">stolní kalkulátor s tiskem vč. adaptéru, extra velký 12-ti místný display, dvoubarevný tisk, tisk na papíře 58 mm, rozměry 295x165x65 mm, počítadlo položek, celkový součet </t>
  </si>
  <si>
    <t>příjmový pokladní doklad, A6, samopropisovací, blok 2 x 50 listů, nečíslovaný</t>
  </si>
  <si>
    <t>3 000 et. v kotouči</t>
  </si>
  <si>
    <t>samolepicí etikety v kotouči, 32x25mm,  pro potisk přes barvicí pásku</t>
  </si>
  <si>
    <t>baterie 9V alkalická s extra dlouhou životností</t>
  </si>
  <si>
    <t>kuličkové pero se stojánkem spojené řetízkem</t>
  </si>
  <si>
    <t xml:space="preserve">desky závěsné, formát A4, plastový rozlišovač s vyměnitelným papírovým štítkem, 9 poloh upevnění štítku, lisované dno do šíře 3 cm, pevný karton, rozpětí vodicích lišt 330 mm, mix barev </t>
  </si>
  <si>
    <t>permanentní popisovač, kulatý hrot, odolný proti vodě, pro jemné popisování kabelů, průsvitných fólií apod., stopa 0,3 mm, barva černá</t>
  </si>
  <si>
    <t>https://www.papirnictvidaubner.cz/detail/21644/permanentni-popisovac-lumocolor-313-s-cerna-04mm-ohp-staedtler.html?gclid=EAIaIQobChMIzeSGweat3AIVRJ4bCh3jLArqEAYYAiABEgKBaPD_BwE</t>
  </si>
  <si>
    <t>https://www.papirnictvidaubner.cz/detail/25036/barevna-pastelka-trio-cervena-maxi-trojhranna-stabilo.html</t>
  </si>
  <si>
    <t>https://www.papirnictvidaubner.cz/detail/24908/barevna-pastelka-trio-modra-maxi-trojhranna-stabilo.html?gclid=EAIaIQobChMIh5Ctjeqt3AIVlGwbCh0t_gwFEAQYBCABEgIHYPD_BwE</t>
  </si>
  <si>
    <t>trojhranná dřevěná pastelka, barva červená</t>
  </si>
  <si>
    <t>trojhranná dřevěná pastelka, barva modrá</t>
  </si>
  <si>
    <t>zvlhčovač prstů glycerinový</t>
  </si>
  <si>
    <t xml:space="preserve">kniha záznamní A5, pevné, linka, 150 listů        </t>
  </si>
  <si>
    <t>značkovací etikety v kotouči, 26 x 12 mm, kraj vlnkovaný, barva bílá</t>
  </si>
  <si>
    <t xml:space="preserve">kniha záznamní A5, pevné, linka, 100 listů       </t>
  </si>
  <si>
    <t>připínáčky technické - ostré 10 mm</t>
  </si>
  <si>
    <t>paměťová micro karta SDHC Verbatim 8GB</t>
  </si>
  <si>
    <t>https://www.mefisto2000.cz/pametova-micro-karta-sdhc-verbatim-8gb-ean56220-skup31.php</t>
  </si>
  <si>
    <t>Bílá lepící guma – znovupoužitelná(nepermanentní), 50 g.Nezanechává stopy – čistota při používání! Neobsahuje rozpouštědla. Snadné použití.Vhodné na hladké, odmaštěné plochy.Lepí plakáty, dekorace, telefony, kalendáře,mapy.</t>
  </si>
  <si>
    <t>kancelářská pastelová tužka 3433 červená/modrá</t>
  </si>
  <si>
    <t>http://www.landsmann.cz/koh-i-noor-34330eg001ks-tuzka-dvoubarevna-cerveno-modra-delka-175mm-3433_d3628.html</t>
  </si>
  <si>
    <t>pořadače na dokumenty a časopisy UH A4 černé, provedený s nelámavého plastu, s etikety pro popis obsahu. Otvor na prsty usnadňující vytažení z police, šířka 9 cm.</t>
  </si>
  <si>
    <t>http://www.toppapir.cz/60005-Poradace-na-dokumenty-a-casopisy-UH-A-cerne-DRECT.html</t>
  </si>
  <si>
    <t>lepící páska papírová,  50mm x 50m, recyklovatelná</t>
  </si>
  <si>
    <t>https://www.skolni-potreby.eu/papirova-lepici-paska-50mm-50m-90339.html</t>
  </si>
  <si>
    <t>sešívač s dlouhým ramenem (pro sešívání brožur)</t>
  </si>
  <si>
    <t>https://www.alemat.cz/sesivacka-b-17?category=176054</t>
  </si>
  <si>
    <t>gelové pero sada 6 barev PASTEL - mix barev, šíře stopy 0,5 mm.</t>
  </si>
  <si>
    <t>https://www.mikomb.cz/gelove-pero-sada-6-barev-pastel-mix-barev-p10744/</t>
  </si>
  <si>
    <t>20 ks modrá barva</t>
  </si>
  <si>
    <t>mix barev  -oranžová a zelená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</si>
  <si>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</si>
  <si>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64 GB, rychlost čtení  min. 100 MB/s, rychlost zápisu min. 40 MB/s</t>
  </si>
  <si>
    <t>Flash paměť, připojení USB verze 3.0  případně 3.1 Gen 1 (USB-A), kapacita 32 GB, rychlost čtení  min. 100 MB/s, rychlost zápisu min. 40 MB/s</t>
  </si>
  <si>
    <t xml:space="preserve">špendlíky pro korkové nástěnky  - ve tvaru válečku, čiré </t>
  </si>
  <si>
    <t>špendlíky mapové, plastová hlava ve tvaru válečku, barevný mix</t>
  </si>
  <si>
    <t>https://www.bueroprofi.cz/is-bin/INTERSHOP.enfinity/WFS/BHCZ-bnet-cz-Site/cs_CZ/-/CZK/PBSProduct-View?SKU=KRP576012</t>
  </si>
  <si>
    <t>530 - epidemiologie</t>
  </si>
  <si>
    <t>260 - PTO</t>
  </si>
  <si>
    <t xml:space="preserve">poznámkový bloček, 9 x 9 x 4,5 cm, lepený </t>
  </si>
  <si>
    <t>barevný</t>
  </si>
  <si>
    <t>12 ks tvrdost HB, 10 ks tvrdost 2</t>
  </si>
  <si>
    <t>měřítko tištěné papírové</t>
  </si>
  <si>
    <t>http://www.novapapir.cz/katalog/o-skolni-potreby/meritko-tistene-papirove-2348/</t>
  </si>
  <si>
    <t xml:space="preserve">Correction Pen, Pentel, opravný lak v tužce, stopa 4 mm, obsah 12 ml. </t>
  </si>
  <si>
    <t xml:space="preserve">Correction Pen, Pentel, opravný lak v tužce, stopa 2 mm, obsah 4,2ml </t>
  </si>
  <si>
    <t>https://www.zbozi.cz/vyrobek/pentel-zl103/?varianta=4-2-ml</t>
  </si>
  <si>
    <t>https://www.zbozi.cz/vyrobek/pentel-zlc31/?varianta=12-ml</t>
  </si>
  <si>
    <t>akrylová barva Studio Acrylic 100 ml - Žluť kadmiová střední 023</t>
  </si>
  <si>
    <t>akrylová barva Studio Acrylic 100 ml - Azo žlutá světlá 013</t>
  </si>
  <si>
    <t>akrylová barva Studio Acrylic 100 ml - Siena přírodní 036</t>
  </si>
  <si>
    <t>akrylová barva Studio Acrylic 100 ml - Pruská modř 056</t>
  </si>
  <si>
    <t>akrylová barva Studio Acrylic 100 ml - Červený okr 034</t>
  </si>
  <si>
    <t>akrylová barva Studio Acrylic 100 ml - Tyrkysově modrá 030</t>
  </si>
  <si>
    <t>akrylová barva Studio Acrylic 100 ml - Chromově zelená 060</t>
  </si>
  <si>
    <t>DVD+R DL 8,5GB, cakebox, 10ks (Verbatim)</t>
  </si>
  <si>
    <t>DVD+R 4,7GB, cakebox, 10ks (Verbatim)</t>
  </si>
  <si>
    <t>náhradní břity do odlamovacího nože 9mm</t>
  </si>
  <si>
    <t>slim krabičky na CD čiré</t>
  </si>
  <si>
    <t>https://www.mironet.cz/krabicka-slim-na-1cd-cira-1ks+dp78594/?gclid=EAIaIQobChMIl-SJxOLS2wIVFfhRCh2N4AiBEAQYBCABEgJYbPD_BwE#4900642</t>
  </si>
  <si>
    <t>https://www.sevt.cz/produkt/kancelarsky-papir-pioneer-80g-500-listu-a4-33502200/?gclid=EAIaIQobChMI2KeD1vPS2wIVD_lRCh1WeAmREAQYASABEgJgY_D_BwE</t>
  </si>
  <si>
    <t>Pioneer</t>
  </si>
  <si>
    <t>https://www.kancelar123.cz/detail/17916-napln-pro-roller-pilot-g-tec-c-maica-cerna?gclid=EAIaIQobChMIlZKFqYfQ2wIVCUPTCh2n8gHUEAYYAiABEgKLYPD_BwE</t>
  </si>
  <si>
    <t xml:space="preserve">akrylová barva Studio Acrylic 100 ml - Černá Mars 026 </t>
  </si>
  <si>
    <t>https://www.kancelar123.cz/detail/8295-obal-zavesny-a4-s-chlopni-120-mic?gclid=EAIaIQobChMIk_72rrrY3AIVEfEbCh0LCQxDEAQYASABEgJC8PD_BwE</t>
  </si>
  <si>
    <t>kovový kancelářský binder clip 32 mm, černý</t>
  </si>
  <si>
    <t>20 ks černé, 20 ks červené</t>
  </si>
  <si>
    <t>Rychlovazač obyčejný celý,eko karton Classic 240g, formát A4, potištěná přední strana - linky pro popis, barva - žlutá, oranžová, červená, každou barvu po 100 kusech</t>
  </si>
  <si>
    <t>Plastové kroužky pro vazbu dokumentů A4. max 45 listů 80g/m2, průměr 8 mm, modré</t>
  </si>
  <si>
    <t>Plastové kroužky pro vazbu dokumentů A4. max 95 listů 80g/m2, průměr 12 mm, bílé</t>
  </si>
  <si>
    <t>Plastové kroužky pro vazbu dokumentů A4. max 210 listů 80g/m2, průměr 22 mm, modré</t>
  </si>
  <si>
    <t xml:space="preserve">balení = 50 ks </t>
  </si>
  <si>
    <t>Náhradní polštářek S1823-7, pro razítka New Printer line S-843, modrá barva</t>
  </si>
  <si>
    <t>https://www.a-razitka.cz/vyroba-razitko/nahradni-polstarek-s1823-7-pro-razitka-new-printer-line-s-843-a-dalsi/d-70865/?gclid=EAIaIQobChMIxMO0s5zm1gIVQmYbCh0UXgGJEAYYASABEgIxNfD_BwE</t>
  </si>
  <si>
    <t>černá barva</t>
  </si>
  <si>
    <t>poznámkový blok čtverečkovaný, A5</t>
  </si>
  <si>
    <t>6 ks černý, 4 ks modrý</t>
  </si>
  <si>
    <t>zakládací obal A4 L, 300 mic - extra silný, různé barvy</t>
  </si>
  <si>
    <t>zakládací obal A4 L, 180 až 200 mic, na minimálně 40 listů, mix barev</t>
  </si>
  <si>
    <t>balení = 6 ks</t>
  </si>
  <si>
    <t xml:space="preserve">barevné papíry A4, 80 g intenzivní mix barev </t>
  </si>
  <si>
    <t>https://barevne-papiry.heureka.cz/barevne-papiry-a4-80-g-intenzivni-mix-100-listu/#</t>
  </si>
  <si>
    <t>závěsné desky A4 L, 200 mic, čiré, pevná zadní strana (0,7 mm), kapacita až 20 listů</t>
  </si>
  <si>
    <t>https://www.tonerprint.cz/zavesne-desky-leitz-combifile-a4-200-mic-cire-baleni-3-ks-p42023/#gallery</t>
  </si>
  <si>
    <t>popisovač - liner, plastický a tlakuodolný hrot, šíře stopy 0,5 mm, délka stopy až 1000 m, pro nejširší použití</t>
  </si>
  <si>
    <t>10 ks červená, 76 ks černá</t>
  </si>
  <si>
    <t xml:space="preserve">fixy slabé, vypratelný inkoust odolný proti vyschnutí • vláknový hrot • šíře stopy 1 mm </t>
  </si>
  <si>
    <t>10 ks červená, 10 ks černá</t>
  </si>
  <si>
    <t>42 ks modré, (30 ks modré, 30 ks červené - podatelna), 5 ks modré děk.</t>
  </si>
  <si>
    <t>1x oranžová, 1x transparentní, 1x červená, 1x modrá</t>
  </si>
  <si>
    <t>kancelářský papír bílý A4, 80 g</t>
  </si>
  <si>
    <t>kancelářský papír bílý A3, 80 g</t>
  </si>
  <si>
    <t>kancelářský papír bílý A5, 80 g</t>
  </si>
  <si>
    <t>kancelářský papír barevný A4, 160 g, mix barev</t>
  </si>
  <si>
    <t>kancelářský papír A4, 160 g, bílý</t>
  </si>
  <si>
    <r>
      <t>karton bílý, A4, 185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satinovaný</t>
    </r>
  </si>
  <si>
    <r>
      <t>karton chamois, A4, 185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satinovaný</t>
    </r>
  </si>
  <si>
    <t xml:space="preserve">kreslicí karton A4 220 g </t>
  </si>
  <si>
    <r>
      <t>foto papír inkjet canon,200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100x150 mm</t>
    </r>
  </si>
  <si>
    <r>
      <t>foto papír lesklý inkjet, 150g/m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210x297 mm</t>
    </r>
  </si>
  <si>
    <r>
      <t>foto papír inkjet s nanoporézním povlakem a polyetylénovou vrstvou, voděvzdorný, 10 x 15 cm, 260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vysoce lesklý</t>
    </r>
  </si>
  <si>
    <r>
      <t>pevná bílá kartonová P+P obálka formát A2 (350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), Rozměr: 498 x 657 mm. Chrání před pomačkáním či poškozením tiskoviny</t>
    </r>
  </si>
  <si>
    <r>
      <t>papírové pásky do kalkulaček, bílý, bezdřevý papír, šířka-57 mm, průměr-60 mm, dutinka-12 mm, gramáž-60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</si>
  <si>
    <t>laser papír A4, 200 g, matný, speciální papír pro malonákladový plněbarevný laserový tisk, tisk vizitek, létáků, rozměr 210 x 297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</si>
</sst>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4" fontId="0" fillId="0" borderId="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3" fontId="1" fillId="3" borderId="18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1" fillId="0" borderId="0" xfId="0" applyFont="1" applyAlignment="1"/>
    <xf numFmtId="4" fontId="0" fillId="0" borderId="0" xfId="0" applyNumberFormat="1" applyAlignment="1"/>
    <xf numFmtId="0" fontId="12" fillId="0" borderId="22" xfId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3" fillId="0" borderId="2" xfId="0" applyFont="1" applyFill="1" applyBorder="1" applyAlignment="1"/>
    <xf numFmtId="0" fontId="3" fillId="0" borderId="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2" fillId="0" borderId="22" xfId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15" xfId="0" applyFill="1" applyBorder="1" applyAlignment="1">
      <alignment horizontal="left" vertical="center"/>
    </xf>
    <xf numFmtId="2" fontId="9" fillId="0" borderId="6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left" vertical="center"/>
    </xf>
    <xf numFmtId="2" fontId="0" fillId="0" borderId="1" xfId="0" applyNumberFormat="1" applyFill="1" applyBorder="1" applyAlignment="1"/>
    <xf numFmtId="2" fontId="8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2" fontId="0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/>
    <xf numFmtId="3" fontId="3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2" fontId="3" fillId="2" borderId="36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/>
    <xf numFmtId="4" fontId="0" fillId="4" borderId="1" xfId="0" applyNumberFormat="1" applyFont="1" applyFill="1" applyBorder="1" applyAlignment="1">
      <alignment horizontal="center" vertical="center"/>
    </xf>
    <xf numFmtId="4" fontId="0" fillId="4" borderId="2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wrapText="1"/>
    </xf>
    <xf numFmtId="3" fontId="1" fillId="3" borderId="35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left" vertical="center"/>
    </xf>
    <xf numFmtId="2" fontId="3" fillId="2" borderId="27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/>
    <xf numFmtId="4" fontId="3" fillId="4" borderId="1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justify" wrapText="1"/>
    </xf>
    <xf numFmtId="0" fontId="0" fillId="0" borderId="2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8" fillId="3" borderId="35" xfId="0" applyNumberFormat="1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0" fillId="0" borderId="19" xfId="0" applyFill="1" applyBorder="1" applyAlignment="1"/>
    <xf numFmtId="0" fontId="3" fillId="0" borderId="2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" fontId="1" fillId="4" borderId="37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2" fillId="0" borderId="22" xfId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2" fillId="0" borderId="24" xfId="1" applyFill="1" applyBorder="1" applyAlignment="1">
      <alignment horizontal="left" vertical="center" wrapText="1"/>
    </xf>
    <xf numFmtId="0" fontId="12" fillId="0" borderId="24" xfId="1" applyFill="1" applyBorder="1" applyAlignment="1">
      <alignment horizontal="left" wrapText="1"/>
    </xf>
    <xf numFmtId="0" fontId="12" fillId="0" borderId="24" xfId="1" applyBorder="1" applyAlignment="1">
      <alignment horizontal="left" vertical="center" wrapText="1"/>
    </xf>
    <xf numFmtId="0" fontId="12" fillId="0" borderId="23" xfId="1" applyBorder="1" applyAlignment="1">
      <alignment horizontal="left" vertical="center" wrapText="1"/>
    </xf>
    <xf numFmtId="0" fontId="12" fillId="0" borderId="34" xfId="1" applyBorder="1" applyAlignment="1">
      <alignment horizontal="left" vertical="center" wrapText="1"/>
    </xf>
    <xf numFmtId="0" fontId="12" fillId="0" borderId="15" xfId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2" fillId="0" borderId="23" xfId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2" fillId="0" borderId="0" xfId="1" applyAlignment="1">
      <alignment horizontal="left" vertical="center" indent="5"/>
    </xf>
    <xf numFmtId="0" fontId="12" fillId="0" borderId="0" xfId="1"/>
    <xf numFmtId="0" fontId="12" fillId="0" borderId="0" xfId="1" applyFill="1" applyAlignment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/>
    <xf numFmtId="0" fontId="3" fillId="2" borderId="40" xfId="0" applyFont="1" applyFill="1" applyBorder="1" applyAlignment="1">
      <alignment horizontal="left" vertical="center" wrapText="1"/>
    </xf>
    <xf numFmtId="4" fontId="0" fillId="4" borderId="4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/>
    <xf numFmtId="0" fontId="12" fillId="0" borderId="0" xfId="1" applyAlignment="1"/>
    <xf numFmtId="0" fontId="3" fillId="0" borderId="4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3" fillId="0" borderId="36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2" fillId="0" borderId="15" xfId="1" applyBorder="1" applyAlignment="1">
      <alignment horizontal="left" vertical="center" wrapText="1"/>
    </xf>
    <xf numFmtId="0" fontId="12" fillId="0" borderId="19" xfId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2" fontId="0" fillId="0" borderId="0" xfId="0" applyNumberFormat="1" applyAlignment="1"/>
    <xf numFmtId="0" fontId="0" fillId="2" borderId="8" xfId="0" applyFill="1" applyBorder="1" applyAlignment="1">
      <alignment horizontal="justify" vertical="justify"/>
    </xf>
    <xf numFmtId="0" fontId="0" fillId="2" borderId="25" xfId="0" applyFill="1" applyBorder="1"/>
    <xf numFmtId="3" fontId="1" fillId="0" borderId="8" xfId="0" applyNumberFormat="1" applyFont="1" applyFill="1" applyBorder="1" applyAlignment="1">
      <alignment horizontal="left" vertical="center"/>
    </xf>
    <xf numFmtId="3" fontId="2" fillId="3" borderId="20" xfId="0" applyNumberFormat="1" applyFont="1" applyFill="1" applyBorder="1" applyAlignment="1">
      <alignment horizontal="left" vertical="center"/>
    </xf>
    <xf numFmtId="3" fontId="3" fillId="0" borderId="45" xfId="0" applyNumberFormat="1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wrapText="1"/>
    </xf>
    <xf numFmtId="0" fontId="0" fillId="2" borderId="45" xfId="0" applyFill="1" applyBorder="1" applyAlignment="1">
      <alignment horizontal="justify" vertical="justify"/>
    </xf>
    <xf numFmtId="0" fontId="3" fillId="2" borderId="4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4" fontId="2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4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fisto2000.cz/trojbox-stribrny-ean22118-skup08Zn1ak24.php" TargetMode="External"/><Relationship Id="rId13" Type="http://schemas.openxmlformats.org/officeDocument/2006/relationships/hyperlink" Target="https://baterie-nabijeci.heureka.cz/baterie-panasonic-eneloop-aa-4ks-3mcce-4be/" TargetMode="External"/><Relationship Id="rId18" Type="http://schemas.openxmlformats.org/officeDocument/2006/relationships/hyperlink" Target="https://www.papirnictvidaubner.cz/detail/24908/barevna-pastelka-trio-modra-maxi-trojhranna-stabilo.html?gclid=EAIaIQobChMIh5Ctjeqt3AIVlGwbCh0t_gwFEAQYBCABEgIHYPD_BwE" TargetMode="External"/><Relationship Id="rId26" Type="http://schemas.openxmlformats.org/officeDocument/2006/relationships/hyperlink" Target="http://www.novapapir.cz/katalog/o-skolni-potreby/meritko-tistene-papirove-2348/" TargetMode="External"/><Relationship Id="rId39" Type="http://schemas.openxmlformats.org/officeDocument/2006/relationships/comments" Target="../comments1.xml"/><Relationship Id="rId3" Type="http://schemas.openxmlformats.org/officeDocument/2006/relationships/hyperlink" Target="https://www.kancelar123.cz/detail/7098-sesit-a4-linkovany-tvrde-desky-80-listu" TargetMode="External"/><Relationship Id="rId21" Type="http://schemas.openxmlformats.org/officeDocument/2006/relationships/hyperlink" Target="http://www.toppapir.cz/60005-Poradace-na-dokumenty-a-casopisy-UH-A-cerne-DRECT.html" TargetMode="External"/><Relationship Id="rId34" Type="http://schemas.openxmlformats.org/officeDocument/2006/relationships/hyperlink" Target="https://www.a-razitka.cz/vyroba-razitko/nahradni-polstarek-s1823-7-pro-razitka-new-printer-line-s-843-a-dalsi/d-70865/?gclid=EAIaIQobChMIxMO0s5zm1gIVQmYbCh0UXgGJEAYYASABEgIxNfD_BwE" TargetMode="External"/><Relationship Id="rId7" Type="http://schemas.openxmlformats.org/officeDocument/2006/relationships/hyperlink" Target="https://www.frogpack.cz/kancelarske-potreby/lepidlo-herkules-30-g?gclid=EAIaIQobChMIo-fi872T2QIVZrvtCh2aKgBUEAQYBCABEgJTJvD_BwE" TargetMode="External"/><Relationship Id="rId12" Type="http://schemas.openxmlformats.org/officeDocument/2006/relationships/hyperlink" Target="https://kulickova-pera.heureka.cz/pilot-g-tec-c4-cerna-gelovy-roller/" TargetMode="External"/><Relationship Id="rId17" Type="http://schemas.openxmlformats.org/officeDocument/2006/relationships/hyperlink" Target="https://www.papirnictvidaubner.cz/detail/25036/barevna-pastelka-trio-cervena-maxi-trojhranna-stabilo.html" TargetMode="External"/><Relationship Id="rId25" Type="http://schemas.openxmlformats.org/officeDocument/2006/relationships/hyperlink" Target="https://www.bueroprofi.cz/is-bin/INTERSHOP.enfinity/WFS/BHCZ-bnet-cz-Site/cs_CZ/-/CZK/PBSProduct-View?SKU=KRP576012" TargetMode="External"/><Relationship Id="rId33" Type="http://schemas.openxmlformats.org/officeDocument/2006/relationships/hyperlink" Target="https://www.kancelar123.cz/detail/8295-obal-zavesny-a4-s-chlopni-120-mic?gclid=EAIaIQobChMIk_72rrrY3AIVEfEbCh0LCQxDEAQYASABEgJC8PD_BwE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czc.cz/sandisk-cruzer-extreme-go-128gb/213886/produkt" TargetMode="External"/><Relationship Id="rId16" Type="http://schemas.openxmlformats.org/officeDocument/2006/relationships/hyperlink" Target="https://www.papirnictvidaubner.cz/detail/21644/permanentni-popisovac-lumocolor-313-s-cerna-04mm-ohp-staedtler.html?gclid=EAIaIQobChMIzeSGweat3AIVRJ4bCh3jLArqEAYYAiABEgKBaPD_BwE" TargetMode="External"/><Relationship Id="rId20" Type="http://schemas.openxmlformats.org/officeDocument/2006/relationships/hyperlink" Target="http://www.landsmann.cz/koh-i-noor-34330eg001ks-tuzka-dvoubarevna-cerveno-modra-delka-175mm-3433_d3628.html" TargetMode="External"/><Relationship Id="rId29" Type="http://schemas.openxmlformats.org/officeDocument/2006/relationships/hyperlink" Target="https://www.mironet.cz/krabicka-slim-na-1cd-cira-1ks+dp78594/?gclid=EAIaIQobChMIl-SJxOLS2wIVFfhRCh2N4AiBEAQYBCABEgJYbPD_BwE" TargetMode="External"/><Relationship Id="rId1" Type="http://schemas.openxmlformats.org/officeDocument/2006/relationships/hyperlink" Target="https://www.alza.cz/sandisk-ultra?dq=466472" TargetMode="External"/><Relationship Id="rId6" Type="http://schemas.openxmlformats.org/officeDocument/2006/relationships/hyperlink" Target="https://www.tonerprint.cz/oboustranna-lepici-paska-15-mm-x-10-m-milan-p6520/" TargetMode="External"/><Relationship Id="rId11" Type="http://schemas.openxmlformats.org/officeDocument/2006/relationships/hyperlink" Target="https://www.mefisto2000.cz/napln-frixion-2065-0-5mm-3ks-ean44374-skup05Zn1ak18.php" TargetMode="External"/><Relationship Id="rId24" Type="http://schemas.openxmlformats.org/officeDocument/2006/relationships/hyperlink" Target="https://www.mikomb.cz/gelove-pero-sada-6-barev-pastel-mix-barev-p10744/" TargetMode="External"/><Relationship Id="rId32" Type="http://schemas.openxmlformats.org/officeDocument/2006/relationships/hyperlink" Target="http://www.rayfilm.cz/e-shop/leskly-odd1-skp112-prnts-1,1,86,89,112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pemi.cz/desky-a4-druk-3-prihradky-mix-barev/p/122636?fc=10867" TargetMode="External"/><Relationship Id="rId15" Type="http://schemas.openxmlformats.org/officeDocument/2006/relationships/hyperlink" Target="https://www.sevt.cz/produkt/europen-spendliky-pro-korkove-nastenky-30-ks-cire-41194500/" TargetMode="External"/><Relationship Id="rId23" Type="http://schemas.openxmlformats.org/officeDocument/2006/relationships/hyperlink" Target="https://www.alemat.cz/sesivacka-b-17?category=176054" TargetMode="External"/><Relationship Id="rId28" Type="http://schemas.openxmlformats.org/officeDocument/2006/relationships/hyperlink" Target="https://www.zbozi.cz/vyrobek/pentel-zlc31/?varianta=12-ml" TargetMode="External"/><Relationship Id="rId36" Type="http://schemas.openxmlformats.org/officeDocument/2006/relationships/hyperlink" Target="https://www.tonerprint.cz/zavesne-desky-leitz-combifile-a4-200-mic-cire-baleni-3-ks-p42023/" TargetMode="External"/><Relationship Id="rId10" Type="http://schemas.openxmlformats.org/officeDocument/2006/relationships/hyperlink" Target="http://www.partner4office.cz/poradac-pakovy-celoplastovy-cerveny-75mm-85224.html" TargetMode="External"/><Relationship Id="rId19" Type="http://schemas.openxmlformats.org/officeDocument/2006/relationships/hyperlink" Target="https://www.mefisto2000.cz/pametova-micro-karta-sdhc-verbatim-8gb-ean56220-skup31.php" TargetMode="External"/><Relationship Id="rId31" Type="http://schemas.openxmlformats.org/officeDocument/2006/relationships/hyperlink" Target="https://www.kancelar123.cz/detail/17916-napln-pro-roller-pilot-g-tec-c-maica-cerna?gclid=EAIaIQobChMIlZKFqYfQ2wIVCUPTCh2n8gHUEAYYAiABEgKLYPD_BwE" TargetMode="External"/><Relationship Id="rId4" Type="http://schemas.openxmlformats.org/officeDocument/2006/relationships/hyperlink" Target="http://www.em-shop.cz/p-19393/4bind-nasuvny-hrbet-relido-pro-3-25-listu-3-mm-4brelido0300.html" TargetMode="External"/><Relationship Id="rId9" Type="http://schemas.openxmlformats.org/officeDocument/2006/relationships/hyperlink" Target="https://www.mefisto2000.cz/samolepici-paska-tesa-pack-ecologo-50mm-x-66m-zelena-ean31038-skup06Zn1ak08.php" TargetMode="External"/><Relationship Id="rId14" Type="http://schemas.openxmlformats.org/officeDocument/2006/relationships/hyperlink" Target="http://www.techdraw.cz/poradac-krouzkovy-plastovy-ean0000123.php" TargetMode="External"/><Relationship Id="rId22" Type="http://schemas.openxmlformats.org/officeDocument/2006/relationships/hyperlink" Target="https://www.skolni-potreby.eu/papirova-lepici-paska-50mm-50m-90339.html" TargetMode="External"/><Relationship Id="rId27" Type="http://schemas.openxmlformats.org/officeDocument/2006/relationships/hyperlink" Target="https://www.zbozi.cz/vyrobek/pentel-zl103/?varianta=4-2-ml" TargetMode="External"/><Relationship Id="rId30" Type="http://schemas.openxmlformats.org/officeDocument/2006/relationships/hyperlink" Target="https://www.sevt.cz/produkt/kancelarsky-papir-pioneer-80g-500-listu-a4-33502200/?gclid=EAIaIQobChMI2KeD1vPS2wIVD_lRCh1WeAmREAQYASABEgJgY_D_BwE" TargetMode="External"/><Relationship Id="rId35" Type="http://schemas.openxmlformats.org/officeDocument/2006/relationships/hyperlink" Target="https://barevne-papiry.heureka.cz/barevne-papiry-a4-80-g-intenzivni-mix-100-list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81"/>
  <sheetViews>
    <sheetView tabSelected="1" zoomScale="80" zoomScaleNormal="80" workbookViewId="0">
      <pane ySplit="4" topLeftCell="A338" activePane="bottomLeft" state="frozen"/>
      <selection pane="bottomLeft" activeCell="B11" sqref="B11"/>
    </sheetView>
  </sheetViews>
  <sheetFormatPr defaultRowHeight="15" x14ac:dyDescent="0.25"/>
  <cols>
    <col min="1" max="1" width="6.140625" style="12" customWidth="1"/>
    <col min="2" max="2" width="102.85546875" style="12" customWidth="1"/>
    <col min="3" max="3" width="21" style="12" customWidth="1"/>
    <col min="4" max="4" width="6.7109375" style="12" hidden="1" customWidth="1"/>
    <col min="5" max="7" width="5.7109375" style="12" hidden="1" customWidth="1"/>
    <col min="8" max="8" width="5.7109375" style="11" hidden="1" customWidth="1"/>
    <col min="9" max="13" width="5.7109375" style="12" hidden="1" customWidth="1"/>
    <col min="14" max="14" width="5.7109375" style="11" hidden="1" customWidth="1"/>
    <col min="15" max="17" width="5.7109375" style="12" hidden="1" customWidth="1"/>
    <col min="18" max="18" width="5.7109375" style="11" hidden="1" customWidth="1"/>
    <col min="19" max="19" width="8.140625" style="12" hidden="1" customWidth="1"/>
    <col min="20" max="20" width="9.140625" style="12" hidden="1" customWidth="1"/>
    <col min="21" max="21" width="8.42578125" style="11" hidden="1" customWidth="1"/>
    <col min="22" max="33" width="10.5703125" style="11" hidden="1" customWidth="1"/>
    <col min="34" max="34" width="9.5703125" style="25" customWidth="1"/>
    <col min="35" max="35" width="11.42578125" style="12" customWidth="1"/>
    <col min="36" max="36" width="14.7109375" style="12" customWidth="1"/>
    <col min="37" max="37" width="68.85546875" style="12" customWidth="1"/>
    <col min="38" max="38" width="0" style="12" hidden="1" customWidth="1"/>
    <col min="39" max="16384" width="9.140625" style="12"/>
  </cols>
  <sheetData>
    <row r="1" spans="1:38" s="11" customFormat="1" ht="23.25" x14ac:dyDescent="0.25">
      <c r="A1" s="77" t="s">
        <v>229</v>
      </c>
      <c r="B1" s="10"/>
      <c r="C1" s="10"/>
      <c r="D1" s="10"/>
      <c r="E1" s="10"/>
      <c r="F1" s="10"/>
      <c r="G1" s="10"/>
      <c r="H1" s="31"/>
      <c r="I1" s="10"/>
      <c r="J1" s="31"/>
      <c r="K1" s="10"/>
      <c r="L1" s="31"/>
      <c r="M1" s="31"/>
      <c r="N1" s="31"/>
      <c r="O1" s="10"/>
      <c r="P1" s="10"/>
      <c r="Q1" s="31"/>
      <c r="R1" s="31"/>
      <c r="S1" s="10"/>
      <c r="T1" s="31"/>
      <c r="U1" s="31"/>
      <c r="V1" s="30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140"/>
      <c r="AI1" s="10"/>
      <c r="AJ1" s="10"/>
    </row>
    <row r="2" spans="1:38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67"/>
      <c r="AD2" s="2"/>
      <c r="AE2" s="2"/>
      <c r="AF2" s="2"/>
      <c r="AG2" s="2"/>
      <c r="AH2" s="141"/>
      <c r="AI2" s="2"/>
      <c r="AJ2" s="2"/>
      <c r="AK2" s="11"/>
    </row>
    <row r="3" spans="1:38" ht="30" customHeight="1" x14ac:dyDescent="0.25">
      <c r="A3" s="219" t="s">
        <v>225</v>
      </c>
      <c r="B3" s="221" t="s">
        <v>221</v>
      </c>
      <c r="C3" s="223" t="s">
        <v>18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6"/>
      <c r="AI3" s="227" t="s">
        <v>33</v>
      </c>
      <c r="AJ3" s="228"/>
      <c r="AK3" s="229" t="s">
        <v>234</v>
      </c>
    </row>
    <row r="4" spans="1:38" ht="75" customHeight="1" thickBot="1" x14ac:dyDescent="0.3">
      <c r="A4" s="220"/>
      <c r="B4" s="222"/>
      <c r="C4" s="185" t="s">
        <v>17</v>
      </c>
      <c r="D4" s="186"/>
      <c r="E4" s="187" t="s">
        <v>372</v>
      </c>
      <c r="F4" s="187" t="s">
        <v>383</v>
      </c>
      <c r="G4" s="187" t="s">
        <v>384</v>
      </c>
      <c r="H4" s="187" t="s">
        <v>385</v>
      </c>
      <c r="I4" s="187" t="s">
        <v>376</v>
      </c>
      <c r="J4" s="187" t="s">
        <v>379</v>
      </c>
      <c r="K4" s="187" t="s">
        <v>377</v>
      </c>
      <c r="L4" s="187" t="s">
        <v>380</v>
      </c>
      <c r="M4" s="188" t="s">
        <v>387</v>
      </c>
      <c r="N4" s="187" t="s">
        <v>374</v>
      </c>
      <c r="O4" s="187" t="s">
        <v>388</v>
      </c>
      <c r="P4" s="187" t="s">
        <v>389</v>
      </c>
      <c r="Q4" s="187" t="s">
        <v>397</v>
      </c>
      <c r="R4" s="187" t="s">
        <v>390</v>
      </c>
      <c r="S4" s="187" t="s">
        <v>391</v>
      </c>
      <c r="T4" s="187" t="s">
        <v>382</v>
      </c>
      <c r="U4" s="187" t="s">
        <v>381</v>
      </c>
      <c r="V4" s="189" t="s">
        <v>386</v>
      </c>
      <c r="W4" s="189" t="s">
        <v>440</v>
      </c>
      <c r="X4" s="189" t="s">
        <v>378</v>
      </c>
      <c r="Y4" s="189" t="s">
        <v>396</v>
      </c>
      <c r="Z4" s="189" t="s">
        <v>395</v>
      </c>
      <c r="AA4" s="189" t="s">
        <v>394</v>
      </c>
      <c r="AB4" s="189" t="s">
        <v>375</v>
      </c>
      <c r="AC4" s="189" t="s">
        <v>393</v>
      </c>
      <c r="AD4" s="189" t="s">
        <v>373</v>
      </c>
      <c r="AE4" s="189" t="s">
        <v>439</v>
      </c>
      <c r="AF4" s="189" t="s">
        <v>392</v>
      </c>
      <c r="AG4" s="189" t="s">
        <v>371</v>
      </c>
      <c r="AH4" s="190" t="s">
        <v>16</v>
      </c>
      <c r="AI4" s="191" t="s">
        <v>227</v>
      </c>
      <c r="AJ4" s="192" t="s">
        <v>228</v>
      </c>
      <c r="AK4" s="230"/>
    </row>
    <row r="5" spans="1:38" ht="21.75" customHeight="1" x14ac:dyDescent="0.25">
      <c r="A5" s="172"/>
      <c r="B5" s="176" t="s">
        <v>79</v>
      </c>
      <c r="C5" s="194"/>
      <c r="D5" s="7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142"/>
      <c r="AI5" s="76"/>
      <c r="AJ5" s="197"/>
      <c r="AK5" s="7"/>
    </row>
    <row r="6" spans="1:38" s="11" customFormat="1" ht="24" customHeight="1" x14ac:dyDescent="0.25">
      <c r="A6" s="163">
        <f>A5+1</f>
        <v>1</v>
      </c>
      <c r="B6" s="177" t="s">
        <v>492</v>
      </c>
      <c r="C6" s="195" t="s">
        <v>19</v>
      </c>
      <c r="D6" s="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>
        <v>80</v>
      </c>
      <c r="V6" s="48">
        <v>80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3">
        <f>SUM(E6:AG6)</f>
        <v>160</v>
      </c>
      <c r="AI6" s="84"/>
      <c r="AJ6" s="147">
        <f>AH6*AI6</f>
        <v>0</v>
      </c>
      <c r="AK6" s="115"/>
    </row>
    <row r="7" spans="1:38" s="11" customFormat="1" ht="15" customHeight="1" x14ac:dyDescent="0.25">
      <c r="A7" s="173">
        <f t="shared" ref="A7:A86" si="0">A6+1</f>
        <v>2</v>
      </c>
      <c r="B7" s="178" t="s">
        <v>200</v>
      </c>
      <c r="C7" s="195" t="s">
        <v>19</v>
      </c>
      <c r="D7" s="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>
        <v>2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13">
        <f t="shared" ref="AH7:AH49" si="1">SUM(E7:AG7)</f>
        <v>2</v>
      </c>
      <c r="AI7" s="84"/>
      <c r="AJ7" s="147">
        <f t="shared" ref="AJ7:AJ49" si="2">AH7*AI7</f>
        <v>0</v>
      </c>
      <c r="AK7" s="115" t="s">
        <v>463</v>
      </c>
      <c r="AL7" s="139" t="s">
        <v>462</v>
      </c>
    </row>
    <row r="8" spans="1:38" s="11" customFormat="1" x14ac:dyDescent="0.25">
      <c r="A8" s="173">
        <f t="shared" si="0"/>
        <v>3</v>
      </c>
      <c r="B8" s="177" t="s">
        <v>493</v>
      </c>
      <c r="C8" s="195" t="s">
        <v>19</v>
      </c>
      <c r="D8" s="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13">
        <f t="shared" si="1"/>
        <v>0</v>
      </c>
      <c r="AI8" s="13"/>
      <c r="AJ8" s="199">
        <f t="shared" si="2"/>
        <v>0</v>
      </c>
      <c r="AK8" s="115"/>
    </row>
    <row r="9" spans="1:38" s="11" customFormat="1" x14ac:dyDescent="0.25">
      <c r="A9" s="173">
        <f t="shared" si="0"/>
        <v>4</v>
      </c>
      <c r="B9" s="177" t="s">
        <v>494</v>
      </c>
      <c r="C9" s="195" t="s">
        <v>19</v>
      </c>
      <c r="D9" s="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13">
        <f t="shared" si="1"/>
        <v>0</v>
      </c>
      <c r="AI9" s="13"/>
      <c r="AJ9" s="199">
        <f t="shared" si="2"/>
        <v>0</v>
      </c>
      <c r="AK9" s="115"/>
    </row>
    <row r="10" spans="1:38" s="11" customFormat="1" ht="30" x14ac:dyDescent="0.25">
      <c r="A10" s="173">
        <f t="shared" si="0"/>
        <v>5</v>
      </c>
      <c r="B10" s="179" t="s">
        <v>505</v>
      </c>
      <c r="C10" s="195" t="s">
        <v>268</v>
      </c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>
        <v>14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13">
        <f t="shared" si="1"/>
        <v>14</v>
      </c>
      <c r="AI10" s="84"/>
      <c r="AJ10" s="147">
        <f t="shared" si="2"/>
        <v>0</v>
      </c>
      <c r="AK10" s="115"/>
    </row>
    <row r="11" spans="1:38" s="11" customFormat="1" x14ac:dyDescent="0.25">
      <c r="A11" s="173">
        <f t="shared" si="0"/>
        <v>6</v>
      </c>
      <c r="B11" s="180" t="s">
        <v>267</v>
      </c>
      <c r="C11" s="195" t="s">
        <v>21</v>
      </c>
      <c r="D11" s="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3">
        <f t="shared" si="1"/>
        <v>0</v>
      </c>
      <c r="AI11" s="13"/>
      <c r="AJ11" s="199">
        <f t="shared" si="2"/>
        <v>0</v>
      </c>
      <c r="AK11" s="115"/>
    </row>
    <row r="12" spans="1:38" s="11" customFormat="1" x14ac:dyDescent="0.25">
      <c r="A12" s="173">
        <f t="shared" si="0"/>
        <v>7</v>
      </c>
      <c r="B12" s="177" t="s">
        <v>495</v>
      </c>
      <c r="C12" s="195" t="s">
        <v>20</v>
      </c>
      <c r="D12" s="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3">
        <f t="shared" si="1"/>
        <v>0</v>
      </c>
      <c r="AI12" s="13"/>
      <c r="AJ12" s="199">
        <f t="shared" si="2"/>
        <v>0</v>
      </c>
      <c r="AK12" s="115"/>
    </row>
    <row r="13" spans="1:38" s="11" customFormat="1" x14ac:dyDescent="0.25">
      <c r="A13" s="173">
        <f t="shared" si="0"/>
        <v>8</v>
      </c>
      <c r="B13" s="177" t="s">
        <v>496</v>
      </c>
      <c r="C13" s="195" t="s">
        <v>21</v>
      </c>
      <c r="D13" s="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13">
        <f t="shared" si="1"/>
        <v>0</v>
      </c>
      <c r="AI13" s="13"/>
      <c r="AJ13" s="199">
        <f t="shared" si="2"/>
        <v>0</v>
      </c>
      <c r="AK13" s="115"/>
    </row>
    <row r="14" spans="1:38" s="11" customFormat="1" x14ac:dyDescent="0.25">
      <c r="A14" s="173">
        <f t="shared" si="0"/>
        <v>9</v>
      </c>
      <c r="B14" s="177" t="s">
        <v>201</v>
      </c>
      <c r="C14" s="195" t="s">
        <v>21</v>
      </c>
      <c r="D14" s="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13">
        <f t="shared" si="1"/>
        <v>0</v>
      </c>
      <c r="AI14" s="13"/>
      <c r="AJ14" s="199">
        <f t="shared" si="2"/>
        <v>0</v>
      </c>
      <c r="AK14" s="115"/>
    </row>
    <row r="15" spans="1:38" s="11" customFormat="1" x14ac:dyDescent="0.25">
      <c r="A15" s="173">
        <f t="shared" si="0"/>
        <v>10</v>
      </c>
      <c r="B15" s="177" t="s">
        <v>482</v>
      </c>
      <c r="C15" s="195" t="s">
        <v>276</v>
      </c>
      <c r="D15" s="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>
        <v>1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13">
        <f t="shared" si="1"/>
        <v>1</v>
      </c>
      <c r="AI15" s="84"/>
      <c r="AJ15" s="147">
        <f t="shared" si="2"/>
        <v>0</v>
      </c>
      <c r="AK15" s="115"/>
      <c r="AL15" s="139" t="s">
        <v>483</v>
      </c>
    </row>
    <row r="16" spans="1:38" s="11" customFormat="1" x14ac:dyDescent="0.25">
      <c r="A16" s="173">
        <f t="shared" si="0"/>
        <v>11</v>
      </c>
      <c r="B16" s="177" t="s">
        <v>109</v>
      </c>
      <c r="C16" s="195" t="s">
        <v>25</v>
      </c>
      <c r="D16" s="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3">
        <f t="shared" si="1"/>
        <v>0</v>
      </c>
      <c r="AI16" s="13"/>
      <c r="AJ16" s="199">
        <f t="shared" si="2"/>
        <v>0</v>
      </c>
      <c r="AK16" s="115"/>
    </row>
    <row r="17" spans="1:38" s="11" customFormat="1" ht="17.25" x14ac:dyDescent="0.25">
      <c r="A17" s="173">
        <f t="shared" si="0"/>
        <v>12</v>
      </c>
      <c r="B17" s="177" t="s">
        <v>497</v>
      </c>
      <c r="C17" s="195" t="s">
        <v>276</v>
      </c>
      <c r="D17" s="4"/>
      <c r="E17" s="48"/>
      <c r="F17" s="48"/>
      <c r="G17" s="48"/>
      <c r="H17" s="48"/>
      <c r="I17" s="48"/>
      <c r="J17" s="48">
        <v>3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13">
        <f t="shared" si="1"/>
        <v>3</v>
      </c>
      <c r="AI17" s="84"/>
      <c r="AJ17" s="147">
        <f t="shared" si="2"/>
        <v>0</v>
      </c>
      <c r="AK17" s="115"/>
    </row>
    <row r="18" spans="1:38" s="11" customFormat="1" ht="17.25" x14ac:dyDescent="0.25">
      <c r="A18" s="173">
        <f t="shared" si="0"/>
        <v>13</v>
      </c>
      <c r="B18" s="177" t="s">
        <v>498</v>
      </c>
      <c r="C18" s="195" t="s">
        <v>276</v>
      </c>
      <c r="D18" s="4"/>
      <c r="E18" s="48"/>
      <c r="F18" s="48"/>
      <c r="G18" s="48"/>
      <c r="H18" s="48"/>
      <c r="I18" s="48"/>
      <c r="J18" s="48">
        <v>3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3">
        <f t="shared" si="1"/>
        <v>3</v>
      </c>
      <c r="AI18" s="84"/>
      <c r="AJ18" s="147">
        <f t="shared" si="2"/>
        <v>0</v>
      </c>
      <c r="AK18" s="115"/>
    </row>
    <row r="19" spans="1:38" s="11" customFormat="1" x14ac:dyDescent="0.25">
      <c r="A19" s="173">
        <f t="shared" si="0"/>
        <v>14</v>
      </c>
      <c r="B19" s="177" t="s">
        <v>499</v>
      </c>
      <c r="C19" s="195" t="s">
        <v>266</v>
      </c>
      <c r="D19" s="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>
        <v>200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3">
        <f t="shared" si="1"/>
        <v>200</v>
      </c>
      <c r="AI19" s="84"/>
      <c r="AJ19" s="147">
        <f t="shared" si="2"/>
        <v>0</v>
      </c>
      <c r="AK19" s="115"/>
    </row>
    <row r="20" spans="1:38" s="11" customFormat="1" ht="17.25" x14ac:dyDescent="0.25">
      <c r="A20" s="173">
        <f t="shared" si="0"/>
        <v>15</v>
      </c>
      <c r="B20" s="181" t="s">
        <v>500</v>
      </c>
      <c r="C20" s="195" t="s">
        <v>276</v>
      </c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>
        <v>2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>
        <f t="shared" si="1"/>
        <v>2</v>
      </c>
      <c r="AI20" s="84"/>
      <c r="AJ20" s="147">
        <f t="shared" si="2"/>
        <v>0</v>
      </c>
      <c r="AK20" s="117"/>
    </row>
    <row r="21" spans="1:38" s="11" customFormat="1" ht="17.25" x14ac:dyDescent="0.25">
      <c r="A21" s="173">
        <f t="shared" si="0"/>
        <v>16</v>
      </c>
      <c r="B21" s="180" t="s">
        <v>501</v>
      </c>
      <c r="C21" s="195" t="s">
        <v>276</v>
      </c>
      <c r="D21" s="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>
        <v>2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13">
        <f t="shared" si="1"/>
        <v>2</v>
      </c>
      <c r="AI21" s="84"/>
      <c r="AJ21" s="147">
        <f t="shared" si="2"/>
        <v>0</v>
      </c>
      <c r="AK21" s="117"/>
    </row>
    <row r="22" spans="1:38" s="11" customFormat="1" ht="29.25" customHeight="1" x14ac:dyDescent="0.25">
      <c r="A22" s="173">
        <f t="shared" si="0"/>
        <v>17</v>
      </c>
      <c r="B22" s="182" t="s">
        <v>502</v>
      </c>
      <c r="C22" s="195" t="s">
        <v>398</v>
      </c>
      <c r="D22" s="4"/>
      <c r="E22" s="48">
        <v>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13">
        <f t="shared" si="1"/>
        <v>1</v>
      </c>
      <c r="AI22" s="84"/>
      <c r="AJ22" s="147">
        <f t="shared" si="2"/>
        <v>0</v>
      </c>
      <c r="AK22" s="117"/>
      <c r="AL22" s="139" t="s">
        <v>399</v>
      </c>
    </row>
    <row r="23" spans="1:38" s="11" customFormat="1" x14ac:dyDescent="0.25">
      <c r="A23" s="173">
        <f t="shared" si="0"/>
        <v>18</v>
      </c>
      <c r="B23" s="177" t="s">
        <v>1</v>
      </c>
      <c r="C23" s="195" t="s">
        <v>25</v>
      </c>
      <c r="D23" s="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>
        <v>300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13">
        <f t="shared" si="1"/>
        <v>300</v>
      </c>
      <c r="AI23" s="84"/>
      <c r="AJ23" s="147">
        <f t="shared" si="2"/>
        <v>0</v>
      </c>
      <c r="AK23" s="115"/>
    </row>
    <row r="24" spans="1:38" s="11" customFormat="1" x14ac:dyDescent="0.25">
      <c r="A24" s="173">
        <f t="shared" si="0"/>
        <v>19</v>
      </c>
      <c r="B24" s="177" t="s">
        <v>2</v>
      </c>
      <c r="C24" s="195" t="s">
        <v>25</v>
      </c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v>100</v>
      </c>
      <c r="U24" s="48"/>
      <c r="V24" s="48">
        <v>100</v>
      </c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13">
        <f t="shared" si="1"/>
        <v>200</v>
      </c>
      <c r="AI24" s="84"/>
      <c r="AJ24" s="147">
        <f t="shared" si="2"/>
        <v>0</v>
      </c>
      <c r="AK24" s="115"/>
    </row>
    <row r="25" spans="1:38" s="11" customFormat="1" x14ac:dyDescent="0.25">
      <c r="A25" s="173">
        <f t="shared" si="0"/>
        <v>20</v>
      </c>
      <c r="B25" s="177" t="s">
        <v>3</v>
      </c>
      <c r="C25" s="195" t="s">
        <v>25</v>
      </c>
      <c r="D25" s="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150</v>
      </c>
      <c r="U25" s="48">
        <v>200</v>
      </c>
      <c r="V25" s="48">
        <v>1000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>
        <f t="shared" si="1"/>
        <v>1350</v>
      </c>
      <c r="AI25" s="84"/>
      <c r="AJ25" s="147">
        <f t="shared" si="2"/>
        <v>0</v>
      </c>
      <c r="AK25" s="115"/>
    </row>
    <row r="26" spans="1:38" s="11" customFormat="1" x14ac:dyDescent="0.25">
      <c r="A26" s="173">
        <f t="shared" si="0"/>
        <v>21</v>
      </c>
      <c r="B26" s="177" t="s">
        <v>4</v>
      </c>
      <c r="C26" s="195" t="s">
        <v>25</v>
      </c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>
        <v>20</v>
      </c>
      <c r="T26" s="48">
        <v>150</v>
      </c>
      <c r="U26" s="48">
        <v>800</v>
      </c>
      <c r="V26" s="48">
        <v>500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3">
        <f t="shared" si="1"/>
        <v>1470</v>
      </c>
      <c r="AI26" s="84"/>
      <c r="AJ26" s="147">
        <f t="shared" si="2"/>
        <v>0</v>
      </c>
      <c r="AK26" s="115"/>
    </row>
    <row r="27" spans="1:38" s="11" customFormat="1" x14ac:dyDescent="0.25">
      <c r="A27" s="173">
        <f t="shared" si="0"/>
        <v>22</v>
      </c>
      <c r="B27" s="177" t="s">
        <v>5</v>
      </c>
      <c r="C27" s="195" t="s">
        <v>25</v>
      </c>
      <c r="D27" s="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>
        <v>50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13">
        <f t="shared" si="1"/>
        <v>50</v>
      </c>
      <c r="AI27" s="84"/>
      <c r="AJ27" s="147">
        <f t="shared" si="2"/>
        <v>0</v>
      </c>
      <c r="AK27" s="115"/>
    </row>
    <row r="28" spans="1:38" s="11" customFormat="1" x14ac:dyDescent="0.25">
      <c r="A28" s="173">
        <f t="shared" si="0"/>
        <v>23</v>
      </c>
      <c r="B28" s="177" t="s">
        <v>6</v>
      </c>
      <c r="C28" s="195" t="s">
        <v>25</v>
      </c>
      <c r="D28" s="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v>250</v>
      </c>
      <c r="U28" s="48"/>
      <c r="V28" s="48">
        <v>2000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13">
        <f t="shared" si="1"/>
        <v>2250</v>
      </c>
      <c r="AI28" s="84"/>
      <c r="AJ28" s="147">
        <f t="shared" si="2"/>
        <v>0</v>
      </c>
      <c r="AK28" s="115"/>
    </row>
    <row r="29" spans="1:38" s="11" customFormat="1" x14ac:dyDescent="0.25">
      <c r="A29" s="173">
        <f t="shared" si="0"/>
        <v>24</v>
      </c>
      <c r="B29" s="177" t="s">
        <v>7</v>
      </c>
      <c r="C29" s="195" t="s">
        <v>25</v>
      </c>
      <c r="D29" s="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>
        <v>50</v>
      </c>
      <c r="U29" s="48"/>
      <c r="V29" s="48">
        <v>2000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13">
        <f t="shared" si="1"/>
        <v>2050</v>
      </c>
      <c r="AI29" s="84"/>
      <c r="AJ29" s="147">
        <f t="shared" si="2"/>
        <v>0</v>
      </c>
      <c r="AK29" s="115"/>
    </row>
    <row r="30" spans="1:38" s="11" customFormat="1" x14ac:dyDescent="0.25">
      <c r="A30" s="173">
        <f t="shared" si="0"/>
        <v>25</v>
      </c>
      <c r="B30" s="177" t="s">
        <v>26</v>
      </c>
      <c r="C30" s="195" t="s">
        <v>25</v>
      </c>
      <c r="D30" s="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20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13">
        <f t="shared" si="1"/>
        <v>20</v>
      </c>
      <c r="AI30" s="84"/>
      <c r="AJ30" s="147">
        <f t="shared" si="2"/>
        <v>0</v>
      </c>
      <c r="AK30" s="115"/>
    </row>
    <row r="31" spans="1:38" s="11" customFormat="1" x14ac:dyDescent="0.25">
      <c r="A31" s="173">
        <f t="shared" si="0"/>
        <v>26</v>
      </c>
      <c r="B31" s="177" t="s">
        <v>27</v>
      </c>
      <c r="C31" s="195" t="s">
        <v>25</v>
      </c>
      <c r="D31" s="4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13">
        <f t="shared" si="1"/>
        <v>0</v>
      </c>
      <c r="AI31" s="13"/>
      <c r="AJ31" s="199">
        <f t="shared" si="2"/>
        <v>0</v>
      </c>
      <c r="AK31" s="115"/>
    </row>
    <row r="32" spans="1:38" s="11" customFormat="1" x14ac:dyDescent="0.25">
      <c r="A32" s="173">
        <f t="shared" si="0"/>
        <v>27</v>
      </c>
      <c r="B32" s="177" t="s">
        <v>135</v>
      </c>
      <c r="C32" s="195" t="s">
        <v>25</v>
      </c>
      <c r="D32" s="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>
        <v>50</v>
      </c>
      <c r="U32" s="48">
        <v>100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13">
        <f t="shared" si="1"/>
        <v>150</v>
      </c>
      <c r="AI32" s="84"/>
      <c r="AJ32" s="147">
        <f t="shared" si="2"/>
        <v>0</v>
      </c>
      <c r="AK32" s="115"/>
    </row>
    <row r="33" spans="1:37" s="11" customFormat="1" x14ac:dyDescent="0.25">
      <c r="A33" s="173">
        <f t="shared" si="0"/>
        <v>28</v>
      </c>
      <c r="B33" s="177" t="s">
        <v>136</v>
      </c>
      <c r="C33" s="195" t="s">
        <v>25</v>
      </c>
      <c r="D33" s="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13">
        <f t="shared" si="1"/>
        <v>0</v>
      </c>
      <c r="AI33" s="13"/>
      <c r="AJ33" s="199">
        <f t="shared" si="2"/>
        <v>0</v>
      </c>
      <c r="AK33" s="115"/>
    </row>
    <row r="34" spans="1:37" s="11" customFormat="1" x14ac:dyDescent="0.25">
      <c r="A34" s="173">
        <f t="shared" si="0"/>
        <v>29</v>
      </c>
      <c r="B34" s="177" t="s">
        <v>137</v>
      </c>
      <c r="C34" s="195" t="s">
        <v>25</v>
      </c>
      <c r="D34" s="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50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13">
        <f t="shared" si="1"/>
        <v>50</v>
      </c>
      <c r="AI34" s="84"/>
      <c r="AJ34" s="147">
        <f t="shared" si="2"/>
        <v>0</v>
      </c>
      <c r="AK34" s="115"/>
    </row>
    <row r="35" spans="1:37" s="11" customFormat="1" x14ac:dyDescent="0.25">
      <c r="A35" s="173">
        <f t="shared" si="0"/>
        <v>30</v>
      </c>
      <c r="B35" s="177" t="s">
        <v>138</v>
      </c>
      <c r="C35" s="195" t="s">
        <v>25</v>
      </c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13">
        <f t="shared" si="1"/>
        <v>0</v>
      </c>
      <c r="AI35" s="13"/>
      <c r="AJ35" s="199">
        <f t="shared" si="2"/>
        <v>0</v>
      </c>
      <c r="AK35" s="115"/>
    </row>
    <row r="36" spans="1:37" s="11" customFormat="1" x14ac:dyDescent="0.25">
      <c r="A36" s="173">
        <f t="shared" si="0"/>
        <v>31</v>
      </c>
      <c r="B36" s="177" t="s">
        <v>139</v>
      </c>
      <c r="C36" s="195" t="s">
        <v>25</v>
      </c>
      <c r="D36" s="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13">
        <f t="shared" si="1"/>
        <v>0</v>
      </c>
      <c r="AI36" s="13"/>
      <c r="AJ36" s="199">
        <f t="shared" si="2"/>
        <v>0</v>
      </c>
      <c r="AK36" s="115"/>
    </row>
    <row r="37" spans="1:37" s="11" customFormat="1" ht="32.25" x14ac:dyDescent="0.25">
      <c r="A37" s="173">
        <f t="shared" si="0"/>
        <v>32</v>
      </c>
      <c r="B37" s="177" t="s">
        <v>503</v>
      </c>
      <c r="C37" s="195" t="s">
        <v>25</v>
      </c>
      <c r="D37" s="4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>
        <v>100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13">
        <f t="shared" si="1"/>
        <v>100</v>
      </c>
      <c r="AI37" s="84"/>
      <c r="AJ37" s="147">
        <f t="shared" si="2"/>
        <v>0</v>
      </c>
      <c r="AK37" s="115"/>
    </row>
    <row r="38" spans="1:37" s="11" customFormat="1" x14ac:dyDescent="0.25">
      <c r="A38" s="173">
        <f t="shared" si="0"/>
        <v>33</v>
      </c>
      <c r="B38" s="177" t="s">
        <v>141</v>
      </c>
      <c r="C38" s="195" t="s">
        <v>22</v>
      </c>
      <c r="D38" s="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13">
        <f t="shared" si="1"/>
        <v>0</v>
      </c>
      <c r="AI38" s="13"/>
      <c r="AJ38" s="199">
        <f t="shared" si="2"/>
        <v>0</v>
      </c>
      <c r="AK38" s="115"/>
    </row>
    <row r="39" spans="1:37" s="11" customFormat="1" x14ac:dyDescent="0.25">
      <c r="A39" s="173">
        <f t="shared" si="0"/>
        <v>34</v>
      </c>
      <c r="B39" s="177" t="s">
        <v>142</v>
      </c>
      <c r="C39" s="195" t="s">
        <v>23</v>
      </c>
      <c r="D39" s="4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13">
        <f t="shared" si="1"/>
        <v>0</v>
      </c>
      <c r="AI39" s="13"/>
      <c r="AJ39" s="199">
        <f t="shared" si="2"/>
        <v>0</v>
      </c>
      <c r="AK39" s="115"/>
    </row>
    <row r="40" spans="1:37" s="11" customFormat="1" x14ac:dyDescent="0.25">
      <c r="A40" s="173">
        <f t="shared" si="0"/>
        <v>35</v>
      </c>
      <c r="B40" s="177" t="s">
        <v>140</v>
      </c>
      <c r="C40" s="195" t="s">
        <v>24</v>
      </c>
      <c r="D40" s="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13">
        <f t="shared" si="1"/>
        <v>0</v>
      </c>
      <c r="AI40" s="13"/>
      <c r="AJ40" s="199">
        <f t="shared" si="2"/>
        <v>0</v>
      </c>
      <c r="AK40" s="115"/>
    </row>
    <row r="41" spans="1:37" s="11" customFormat="1" x14ac:dyDescent="0.25">
      <c r="A41" s="173">
        <f t="shared" si="0"/>
        <v>36</v>
      </c>
      <c r="B41" s="177" t="s">
        <v>143</v>
      </c>
      <c r="C41" s="195" t="s">
        <v>73</v>
      </c>
      <c r="D41" s="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13">
        <f t="shared" si="1"/>
        <v>0</v>
      </c>
      <c r="AI41" s="13"/>
      <c r="AJ41" s="199">
        <f t="shared" si="2"/>
        <v>0</v>
      </c>
      <c r="AK41" s="115"/>
    </row>
    <row r="42" spans="1:37" s="11" customFormat="1" x14ac:dyDescent="0.25">
      <c r="A42" s="173">
        <f t="shared" si="0"/>
        <v>37</v>
      </c>
      <c r="B42" s="177" t="s">
        <v>95</v>
      </c>
      <c r="C42" s="195" t="s">
        <v>96</v>
      </c>
      <c r="D42" s="4"/>
      <c r="E42" s="48"/>
      <c r="F42" s="48"/>
      <c r="G42" s="48"/>
      <c r="H42" s="48"/>
      <c r="I42" s="48"/>
      <c r="J42" s="48"/>
      <c r="K42" s="48"/>
      <c r="L42" s="48"/>
      <c r="M42" s="48"/>
      <c r="N42" s="48">
        <v>3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13">
        <f t="shared" si="1"/>
        <v>3</v>
      </c>
      <c r="AI42" s="84"/>
      <c r="AJ42" s="147">
        <f t="shared" si="2"/>
        <v>0</v>
      </c>
      <c r="AK42" s="115"/>
    </row>
    <row r="43" spans="1:37" s="11" customFormat="1" x14ac:dyDescent="0.25">
      <c r="A43" s="173">
        <f t="shared" si="0"/>
        <v>38</v>
      </c>
      <c r="B43" s="183" t="s">
        <v>97</v>
      </c>
      <c r="C43" s="195" t="s">
        <v>98</v>
      </c>
      <c r="D43" s="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13">
        <f t="shared" si="1"/>
        <v>0</v>
      </c>
      <c r="AI43" s="13"/>
      <c r="AJ43" s="199">
        <f t="shared" si="2"/>
        <v>0</v>
      </c>
      <c r="AK43" s="115"/>
    </row>
    <row r="44" spans="1:37" s="11" customFormat="1" x14ac:dyDescent="0.25">
      <c r="A44" s="173">
        <f t="shared" si="0"/>
        <v>39</v>
      </c>
      <c r="B44" s="183" t="s">
        <v>102</v>
      </c>
      <c r="C44" s="195" t="s">
        <v>103</v>
      </c>
      <c r="D44" s="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13">
        <f t="shared" si="1"/>
        <v>0</v>
      </c>
      <c r="AI44" s="13"/>
      <c r="AJ44" s="199">
        <f t="shared" si="2"/>
        <v>0</v>
      </c>
      <c r="AK44" s="115"/>
    </row>
    <row r="45" spans="1:37" s="11" customFormat="1" x14ac:dyDescent="0.25">
      <c r="A45" s="173">
        <f t="shared" si="0"/>
        <v>40</v>
      </c>
      <c r="B45" s="181" t="s">
        <v>288</v>
      </c>
      <c r="C45" s="195" t="s">
        <v>268</v>
      </c>
      <c r="D45" s="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13">
        <f t="shared" si="1"/>
        <v>0</v>
      </c>
      <c r="AI45" s="13"/>
      <c r="AJ45" s="199">
        <f t="shared" si="2"/>
        <v>0</v>
      </c>
      <c r="AK45" s="117"/>
    </row>
    <row r="46" spans="1:37" s="11" customFormat="1" x14ac:dyDescent="0.25">
      <c r="A46" s="173">
        <f t="shared" si="0"/>
        <v>41</v>
      </c>
      <c r="B46" s="181" t="s">
        <v>403</v>
      </c>
      <c r="C46" s="195" t="s">
        <v>402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>
        <v>1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13">
        <f t="shared" si="1"/>
        <v>1</v>
      </c>
      <c r="AI46" s="84"/>
      <c r="AJ46" s="147">
        <f t="shared" si="2"/>
        <v>0</v>
      </c>
      <c r="AK46" s="117"/>
    </row>
    <row r="47" spans="1:37" s="11" customFormat="1" x14ac:dyDescent="0.25">
      <c r="A47" s="173">
        <f t="shared" si="0"/>
        <v>42</v>
      </c>
      <c r="B47" s="181" t="s">
        <v>415</v>
      </c>
      <c r="C47" s="195" t="s">
        <v>25</v>
      </c>
      <c r="D47" s="4"/>
      <c r="E47" s="48"/>
      <c r="F47" s="48"/>
      <c r="G47" s="48"/>
      <c r="H47" s="48"/>
      <c r="I47" s="48">
        <v>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13">
        <f t="shared" si="1"/>
        <v>5</v>
      </c>
      <c r="AI47" s="84"/>
      <c r="AJ47" s="147">
        <f t="shared" si="2"/>
        <v>0</v>
      </c>
      <c r="AK47" s="117"/>
    </row>
    <row r="48" spans="1:37" s="11" customFormat="1" ht="30" x14ac:dyDescent="0.25">
      <c r="A48" s="173">
        <f t="shared" si="0"/>
        <v>43</v>
      </c>
      <c r="B48" s="183" t="s">
        <v>202</v>
      </c>
      <c r="C48" s="195" t="s">
        <v>35</v>
      </c>
      <c r="D48" s="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13">
        <f t="shared" si="1"/>
        <v>0</v>
      </c>
      <c r="AI48" s="13"/>
      <c r="AJ48" s="199">
        <f t="shared" si="2"/>
        <v>0</v>
      </c>
      <c r="AK48" s="115"/>
    </row>
    <row r="49" spans="1:38" s="11" customFormat="1" ht="32.25" x14ac:dyDescent="0.25">
      <c r="A49" s="174">
        <f>A48+1</f>
        <v>44</v>
      </c>
      <c r="B49" s="183" t="s">
        <v>504</v>
      </c>
      <c r="C49" s="195" t="s">
        <v>25</v>
      </c>
      <c r="D49" s="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>
        <v>10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13">
        <f t="shared" si="1"/>
        <v>10</v>
      </c>
      <c r="AI49" s="84"/>
      <c r="AJ49" s="147">
        <f t="shared" si="2"/>
        <v>0</v>
      </c>
      <c r="AK49" s="115"/>
      <c r="AL49" s="139" t="s">
        <v>438</v>
      </c>
    </row>
    <row r="50" spans="1:38" s="11" customFormat="1" ht="15.75" thickBot="1" x14ac:dyDescent="0.3">
      <c r="A50" s="175"/>
      <c r="B50" s="184"/>
      <c r="C50" s="196"/>
      <c r="D50" s="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15"/>
      <c r="AI50" s="15"/>
      <c r="AJ50" s="200"/>
      <c r="AK50" s="118"/>
      <c r="AL50" s="139"/>
    </row>
    <row r="51" spans="1:38" s="11" customFormat="1" x14ac:dyDescent="0.25">
      <c r="A51" s="171"/>
      <c r="B51" s="80" t="s">
        <v>80</v>
      </c>
      <c r="C51" s="193"/>
      <c r="D51" s="193"/>
      <c r="E51" s="154"/>
      <c r="F51" s="154"/>
      <c r="G51" s="154"/>
      <c r="H51" s="154"/>
      <c r="I51" s="154"/>
      <c r="J51" s="154"/>
      <c r="K51" s="154"/>
      <c r="L51" s="154"/>
      <c r="M51" s="157"/>
      <c r="N51" s="157"/>
      <c r="O51" s="157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44"/>
      <c r="AI51" s="193"/>
      <c r="AJ51" s="201"/>
      <c r="AK51" s="198"/>
    </row>
    <row r="52" spans="1:38" s="11" customFormat="1" x14ac:dyDescent="0.25">
      <c r="A52" s="39">
        <f t="shared" si="0"/>
        <v>1</v>
      </c>
      <c r="B52" s="98" t="s">
        <v>144</v>
      </c>
      <c r="C52" s="32" t="s">
        <v>28</v>
      </c>
      <c r="D52" s="4"/>
      <c r="E52" s="48"/>
      <c r="F52" s="48"/>
      <c r="G52" s="48"/>
      <c r="H52" s="48"/>
      <c r="I52" s="48"/>
      <c r="J52" s="48"/>
      <c r="K52" s="48"/>
      <c r="L52" s="48"/>
      <c r="M52" s="53"/>
      <c r="N52" s="53"/>
      <c r="O52" s="53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13">
        <f>SUM(E52:AG52)</f>
        <v>0</v>
      </c>
      <c r="AI52" s="13"/>
      <c r="AJ52" s="202">
        <f>AH52*AI52</f>
        <v>0</v>
      </c>
      <c r="AK52" s="115"/>
    </row>
    <row r="53" spans="1:38" s="11" customFormat="1" x14ac:dyDescent="0.25">
      <c r="A53" s="39">
        <f t="shared" si="0"/>
        <v>2</v>
      </c>
      <c r="B53" s="98" t="s">
        <v>8</v>
      </c>
      <c r="C53" s="32" t="s">
        <v>25</v>
      </c>
      <c r="D53" s="4"/>
      <c r="E53" s="48"/>
      <c r="F53" s="48"/>
      <c r="G53" s="48"/>
      <c r="H53" s="48"/>
      <c r="I53" s="48"/>
      <c r="J53" s="48"/>
      <c r="K53" s="48"/>
      <c r="L53" s="48"/>
      <c r="M53" s="53"/>
      <c r="N53" s="53"/>
      <c r="O53" s="53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13">
        <f>SUM(E53:AG53)</f>
        <v>0</v>
      </c>
      <c r="AI53" s="13"/>
      <c r="AJ53" s="202">
        <f>AH53*AI53</f>
        <v>0</v>
      </c>
      <c r="AK53" s="115"/>
    </row>
    <row r="54" spans="1:38" s="11" customFormat="1" x14ac:dyDescent="0.25">
      <c r="A54" s="39">
        <f t="shared" si="0"/>
        <v>3</v>
      </c>
      <c r="B54" s="98" t="s">
        <v>29</v>
      </c>
      <c r="C54" s="32" t="s">
        <v>25</v>
      </c>
      <c r="D54" s="4"/>
      <c r="E54" s="48"/>
      <c r="F54" s="48"/>
      <c r="G54" s="48"/>
      <c r="H54" s="48"/>
      <c r="I54" s="48"/>
      <c r="J54" s="48"/>
      <c r="K54" s="48"/>
      <c r="L54" s="48"/>
      <c r="M54" s="53"/>
      <c r="N54" s="53"/>
      <c r="O54" s="53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13">
        <f>SUM(E54:AG54)</f>
        <v>0</v>
      </c>
      <c r="AI54" s="13"/>
      <c r="AJ54" s="202">
        <f>AH54*AI54</f>
        <v>0</v>
      </c>
      <c r="AK54" s="115"/>
    </row>
    <row r="55" spans="1:38" s="11" customFormat="1" x14ac:dyDescent="0.25">
      <c r="A55" s="39">
        <f t="shared" si="0"/>
        <v>4</v>
      </c>
      <c r="B55" s="98" t="s">
        <v>233</v>
      </c>
      <c r="C55" s="32" t="s">
        <v>25</v>
      </c>
      <c r="D55" s="4"/>
      <c r="E55" s="48"/>
      <c r="F55" s="48"/>
      <c r="G55" s="48"/>
      <c r="H55" s="48"/>
      <c r="I55" s="48"/>
      <c r="J55" s="48"/>
      <c r="K55" s="48"/>
      <c r="L55" s="48"/>
      <c r="M55" s="53"/>
      <c r="N55" s="53"/>
      <c r="O55" s="53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13">
        <f>SUM(E55:AG55)</f>
        <v>0</v>
      </c>
      <c r="AI55" s="13"/>
      <c r="AJ55" s="202">
        <f>AH55*AI55</f>
        <v>0</v>
      </c>
      <c r="AK55" s="115"/>
    </row>
    <row r="56" spans="1:38" s="11" customFormat="1" x14ac:dyDescent="0.25">
      <c r="A56" s="37">
        <f t="shared" si="0"/>
        <v>5</v>
      </c>
      <c r="B56" s="99" t="s">
        <v>104</v>
      </c>
      <c r="C56" s="36" t="s">
        <v>25</v>
      </c>
      <c r="D56" s="8"/>
      <c r="E56" s="54"/>
      <c r="F56" s="54"/>
      <c r="G56" s="54"/>
      <c r="H56" s="54"/>
      <c r="I56" s="54"/>
      <c r="J56" s="54"/>
      <c r="K56" s="54"/>
      <c r="L56" s="54"/>
      <c r="M56" s="55"/>
      <c r="N56" s="55"/>
      <c r="O56" s="5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3">
        <f>SUM(E56:AG56)</f>
        <v>0</v>
      </c>
      <c r="AI56" s="14"/>
      <c r="AJ56" s="202">
        <f>AH56*AI56</f>
        <v>0</v>
      </c>
      <c r="AK56" s="115"/>
    </row>
    <row r="57" spans="1:38" s="11" customFormat="1" ht="15.75" thickBot="1" x14ac:dyDescent="0.3">
      <c r="A57" s="37"/>
      <c r="B57" s="99"/>
      <c r="C57" s="36"/>
      <c r="D57" s="8"/>
      <c r="E57" s="54"/>
      <c r="F57" s="54"/>
      <c r="G57" s="54"/>
      <c r="H57" s="54"/>
      <c r="I57" s="54"/>
      <c r="J57" s="54"/>
      <c r="K57" s="54"/>
      <c r="L57" s="54"/>
      <c r="M57" s="55"/>
      <c r="N57" s="55"/>
      <c r="O57" s="55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4"/>
      <c r="AI57" s="14"/>
      <c r="AJ57" s="203"/>
      <c r="AK57" s="116"/>
    </row>
    <row r="58" spans="1:38" x14ac:dyDescent="0.25">
      <c r="A58" s="19"/>
      <c r="B58" s="20" t="s">
        <v>81</v>
      </c>
      <c r="C58" s="18"/>
      <c r="D58" s="18"/>
      <c r="E58" s="59"/>
      <c r="F58" s="59"/>
      <c r="G58" s="59"/>
      <c r="H58" s="58"/>
      <c r="I58" s="59"/>
      <c r="J58" s="59"/>
      <c r="K58" s="59"/>
      <c r="L58" s="59"/>
      <c r="M58" s="59"/>
      <c r="N58" s="58"/>
      <c r="O58" s="59"/>
      <c r="P58" s="59"/>
      <c r="Q58" s="59"/>
      <c r="R58" s="58"/>
      <c r="S58" s="59"/>
      <c r="T58" s="59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143"/>
      <c r="AI58" s="210"/>
      <c r="AJ58" s="211"/>
      <c r="AK58" s="119"/>
    </row>
    <row r="59" spans="1:38" s="11" customFormat="1" x14ac:dyDescent="0.25">
      <c r="A59" s="21">
        <f t="shared" si="0"/>
        <v>1</v>
      </c>
      <c r="B59" s="87" t="s">
        <v>110</v>
      </c>
      <c r="C59" s="32" t="s">
        <v>25</v>
      </c>
      <c r="D59" s="4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>
        <v>8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13">
        <f t="shared" ref="AH59:AH106" si="3">SUM(E59:AG59)</f>
        <v>8</v>
      </c>
      <c r="AI59" s="95"/>
      <c r="AJ59" s="85">
        <f t="shared" ref="AJ59:AJ106" si="4">AH59*AI59</f>
        <v>0</v>
      </c>
      <c r="AK59" s="120"/>
    </row>
    <row r="60" spans="1:38" s="11" customFormat="1" x14ac:dyDescent="0.25">
      <c r="A60" s="21">
        <f t="shared" si="0"/>
        <v>2</v>
      </c>
      <c r="B60" s="87" t="s">
        <v>111</v>
      </c>
      <c r="C60" s="32" t="s">
        <v>25</v>
      </c>
      <c r="D60" s="4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>
        <v>12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13">
        <f t="shared" si="3"/>
        <v>12</v>
      </c>
      <c r="AI60" s="95"/>
      <c r="AJ60" s="85">
        <f t="shared" si="4"/>
        <v>0</v>
      </c>
      <c r="AK60" s="120"/>
    </row>
    <row r="61" spans="1:38" s="11" customFormat="1" x14ac:dyDescent="0.25">
      <c r="A61" s="21">
        <f t="shared" si="0"/>
        <v>3</v>
      </c>
      <c r="B61" s="87" t="s">
        <v>112</v>
      </c>
      <c r="C61" s="32" t="s">
        <v>25</v>
      </c>
      <c r="D61" s="4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>
        <v>4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13">
        <f t="shared" si="3"/>
        <v>4</v>
      </c>
      <c r="AI61" s="95"/>
      <c r="AJ61" s="85">
        <f t="shared" si="4"/>
        <v>0</v>
      </c>
      <c r="AK61" s="120"/>
    </row>
    <row r="62" spans="1:38" s="11" customFormat="1" x14ac:dyDescent="0.25">
      <c r="A62" s="21">
        <f t="shared" si="0"/>
        <v>4</v>
      </c>
      <c r="B62" s="87" t="s">
        <v>113</v>
      </c>
      <c r="C62" s="32" t="s">
        <v>25</v>
      </c>
      <c r="D62" s="4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>
        <v>12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13">
        <f t="shared" si="3"/>
        <v>12</v>
      </c>
      <c r="AI62" s="95"/>
      <c r="AJ62" s="85">
        <f t="shared" si="4"/>
        <v>0</v>
      </c>
      <c r="AK62" s="120"/>
    </row>
    <row r="63" spans="1:38" s="11" customFormat="1" x14ac:dyDescent="0.25">
      <c r="A63" s="21">
        <f t="shared" si="0"/>
        <v>5</v>
      </c>
      <c r="B63" s="87" t="s">
        <v>114</v>
      </c>
      <c r="C63" s="32" t="s">
        <v>25</v>
      </c>
      <c r="D63" s="4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>
        <v>18</v>
      </c>
      <c r="U63" s="48"/>
      <c r="V63" s="48">
        <v>50</v>
      </c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13">
        <f t="shared" si="3"/>
        <v>68</v>
      </c>
      <c r="AI63" s="95"/>
      <c r="AJ63" s="85">
        <f t="shared" si="4"/>
        <v>0</v>
      </c>
      <c r="AK63" s="120"/>
    </row>
    <row r="64" spans="1:38" s="11" customFormat="1" ht="20.25" customHeight="1" x14ac:dyDescent="0.25">
      <c r="A64" s="21">
        <f t="shared" si="0"/>
        <v>6</v>
      </c>
      <c r="B64" s="87" t="s">
        <v>115</v>
      </c>
      <c r="C64" s="32" t="s">
        <v>25</v>
      </c>
      <c r="D64" s="4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>
        <v>8</v>
      </c>
      <c r="U64" s="48"/>
      <c r="V64" s="48">
        <v>50</v>
      </c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13">
        <f t="shared" si="3"/>
        <v>58</v>
      </c>
      <c r="AI64" s="95"/>
      <c r="AJ64" s="85">
        <f t="shared" si="4"/>
        <v>0</v>
      </c>
      <c r="AK64" s="120"/>
    </row>
    <row r="65" spans="1:37" s="11" customFormat="1" x14ac:dyDescent="0.25">
      <c r="A65" s="21">
        <f t="shared" si="0"/>
        <v>7</v>
      </c>
      <c r="B65" s="87" t="s">
        <v>10</v>
      </c>
      <c r="C65" s="32" t="s">
        <v>25</v>
      </c>
      <c r="D65" s="4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>
        <v>4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13">
        <f t="shared" si="3"/>
        <v>4</v>
      </c>
      <c r="AI65" s="95"/>
      <c r="AJ65" s="85">
        <f t="shared" si="4"/>
        <v>0</v>
      </c>
      <c r="AK65" s="120"/>
    </row>
    <row r="66" spans="1:37" s="11" customFormat="1" x14ac:dyDescent="0.25">
      <c r="A66" s="21">
        <f t="shared" si="0"/>
        <v>8</v>
      </c>
      <c r="B66" s="87" t="s">
        <v>11</v>
      </c>
      <c r="C66" s="32" t="s">
        <v>25</v>
      </c>
      <c r="D66" s="4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13">
        <f t="shared" si="3"/>
        <v>0</v>
      </c>
      <c r="AI66" s="204"/>
      <c r="AJ66" s="202">
        <f t="shared" si="4"/>
        <v>0</v>
      </c>
      <c r="AK66" s="120"/>
    </row>
    <row r="67" spans="1:37" s="11" customFormat="1" ht="30" x14ac:dyDescent="0.25">
      <c r="A67" s="21">
        <f t="shared" si="0"/>
        <v>9</v>
      </c>
      <c r="B67" s="87" t="s">
        <v>365</v>
      </c>
      <c r="C67" s="32" t="s">
        <v>25</v>
      </c>
      <c r="D67" s="4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10</v>
      </c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13">
        <f t="shared" si="3"/>
        <v>10</v>
      </c>
      <c r="AI67" s="95"/>
      <c r="AJ67" s="85">
        <f t="shared" si="4"/>
        <v>0</v>
      </c>
      <c r="AK67" s="120"/>
    </row>
    <row r="68" spans="1:37" s="11" customFormat="1" ht="17.25" x14ac:dyDescent="0.25">
      <c r="A68" s="21">
        <f t="shared" si="0"/>
        <v>10</v>
      </c>
      <c r="B68" s="87" t="s">
        <v>289</v>
      </c>
      <c r="C68" s="32" t="s">
        <v>25</v>
      </c>
      <c r="D68" s="4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13">
        <f t="shared" si="3"/>
        <v>0</v>
      </c>
      <c r="AI68" s="204"/>
      <c r="AJ68" s="202">
        <f t="shared" si="4"/>
        <v>0</v>
      </c>
      <c r="AK68" s="121"/>
    </row>
    <row r="69" spans="1:37" s="11" customFormat="1" x14ac:dyDescent="0.25">
      <c r="A69" s="21">
        <f t="shared" si="0"/>
        <v>11</v>
      </c>
      <c r="B69" s="87" t="s">
        <v>145</v>
      </c>
      <c r="C69" s="32" t="s">
        <v>25</v>
      </c>
      <c r="D69" s="4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13">
        <f t="shared" si="3"/>
        <v>0</v>
      </c>
      <c r="AI69" s="204"/>
      <c r="AJ69" s="202">
        <f t="shared" si="4"/>
        <v>0</v>
      </c>
      <c r="AK69" s="120"/>
    </row>
    <row r="70" spans="1:37" s="11" customFormat="1" x14ac:dyDescent="0.25">
      <c r="A70" s="21">
        <f t="shared" si="0"/>
        <v>12</v>
      </c>
      <c r="B70" s="87" t="s">
        <v>0</v>
      </c>
      <c r="C70" s="32" t="s">
        <v>25</v>
      </c>
      <c r="D70" s="4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>
        <v>10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13">
        <f t="shared" si="3"/>
        <v>10</v>
      </c>
      <c r="AI70" s="95"/>
      <c r="AJ70" s="85">
        <f t="shared" si="4"/>
        <v>0</v>
      </c>
      <c r="AK70" s="120"/>
    </row>
    <row r="71" spans="1:37" s="11" customFormat="1" x14ac:dyDescent="0.25">
      <c r="A71" s="21">
        <f t="shared" si="0"/>
        <v>13</v>
      </c>
      <c r="B71" s="87" t="s">
        <v>328</v>
      </c>
      <c r="C71" s="32" t="s">
        <v>25</v>
      </c>
      <c r="D71" s="4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>
        <v>4</v>
      </c>
      <c r="U71" s="48"/>
      <c r="V71" s="48">
        <v>10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13">
        <f t="shared" si="3"/>
        <v>14</v>
      </c>
      <c r="AI71" s="95"/>
      <c r="AJ71" s="85">
        <f t="shared" si="4"/>
        <v>0</v>
      </c>
      <c r="AK71" s="120"/>
    </row>
    <row r="72" spans="1:37" s="11" customFormat="1" x14ac:dyDescent="0.25">
      <c r="A72" s="21">
        <f t="shared" si="0"/>
        <v>14</v>
      </c>
      <c r="B72" s="87" t="s">
        <v>116</v>
      </c>
      <c r="C72" s="32" t="s">
        <v>25</v>
      </c>
      <c r="D72" s="4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>
        <v>2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13">
        <f t="shared" si="3"/>
        <v>2</v>
      </c>
      <c r="AI72" s="95"/>
      <c r="AJ72" s="85">
        <f t="shared" si="4"/>
        <v>0</v>
      </c>
      <c r="AK72" s="120"/>
    </row>
    <row r="73" spans="1:37" s="11" customFormat="1" x14ac:dyDescent="0.25">
      <c r="A73" s="21">
        <f t="shared" si="0"/>
        <v>15</v>
      </c>
      <c r="B73" s="87" t="s">
        <v>12</v>
      </c>
      <c r="C73" s="32" t="s">
        <v>25</v>
      </c>
      <c r="D73" s="4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>
        <v>5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13">
        <f t="shared" si="3"/>
        <v>5</v>
      </c>
      <c r="AI73" s="95"/>
      <c r="AJ73" s="85">
        <f t="shared" si="4"/>
        <v>0</v>
      </c>
      <c r="AK73" s="120"/>
    </row>
    <row r="74" spans="1:37" s="11" customFormat="1" x14ac:dyDescent="0.25">
      <c r="A74" s="21">
        <f t="shared" si="0"/>
        <v>16</v>
      </c>
      <c r="B74" s="87" t="s">
        <v>13</v>
      </c>
      <c r="C74" s="32" t="s">
        <v>25</v>
      </c>
      <c r="D74" s="4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>
        <v>4</v>
      </c>
      <c r="U74" s="48"/>
      <c r="V74" s="48">
        <v>20</v>
      </c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13">
        <f t="shared" si="3"/>
        <v>24</v>
      </c>
      <c r="AI74" s="95"/>
      <c r="AJ74" s="85">
        <f t="shared" si="4"/>
        <v>0</v>
      </c>
      <c r="AK74" s="120"/>
    </row>
    <row r="75" spans="1:37" s="11" customFormat="1" x14ac:dyDescent="0.25">
      <c r="A75" s="21">
        <f t="shared" si="0"/>
        <v>17</v>
      </c>
      <c r="B75" s="87" t="s">
        <v>14</v>
      </c>
      <c r="C75" s="32" t="s">
        <v>25</v>
      </c>
      <c r="D75" s="4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3">
        <f t="shared" si="3"/>
        <v>0</v>
      </c>
      <c r="AI75" s="204"/>
      <c r="AJ75" s="202">
        <f t="shared" si="4"/>
        <v>0</v>
      </c>
      <c r="AK75" s="120"/>
    </row>
    <row r="76" spans="1:37" s="11" customFormat="1" x14ac:dyDescent="0.25">
      <c r="A76" s="21">
        <f t="shared" si="0"/>
        <v>18</v>
      </c>
      <c r="B76" s="87" t="s">
        <v>363</v>
      </c>
      <c r="C76" s="32" t="s">
        <v>25</v>
      </c>
      <c r="D76" s="4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>
        <v>4</v>
      </c>
      <c r="U76" s="48"/>
      <c r="V76" s="48">
        <v>50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13">
        <f t="shared" si="3"/>
        <v>54</v>
      </c>
      <c r="AI76" s="95"/>
      <c r="AJ76" s="85">
        <f t="shared" si="4"/>
        <v>0</v>
      </c>
      <c r="AK76" s="120"/>
    </row>
    <row r="77" spans="1:37" s="11" customFormat="1" x14ac:dyDescent="0.25">
      <c r="A77" s="21">
        <f t="shared" si="0"/>
        <v>19</v>
      </c>
      <c r="B77" s="87" t="s">
        <v>364</v>
      </c>
      <c r="C77" s="32" t="s">
        <v>25</v>
      </c>
      <c r="D77" s="4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>
        <v>5</v>
      </c>
      <c r="U77" s="48"/>
      <c r="V77" s="48">
        <v>100</v>
      </c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3">
        <f t="shared" si="3"/>
        <v>105</v>
      </c>
      <c r="AI77" s="95"/>
      <c r="AJ77" s="85">
        <f t="shared" si="4"/>
        <v>0</v>
      </c>
      <c r="AK77" s="120"/>
    </row>
    <row r="78" spans="1:37" s="11" customFormat="1" x14ac:dyDescent="0.25">
      <c r="A78" s="21">
        <f t="shared" si="0"/>
        <v>20</v>
      </c>
      <c r="B78" s="87" t="s">
        <v>477</v>
      </c>
      <c r="C78" s="32" t="s">
        <v>25</v>
      </c>
      <c r="D78" s="4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>
        <v>2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13">
        <f t="shared" si="3"/>
        <v>2</v>
      </c>
      <c r="AI78" s="95"/>
      <c r="AJ78" s="85">
        <f t="shared" si="4"/>
        <v>0</v>
      </c>
      <c r="AK78" s="120"/>
    </row>
    <row r="79" spans="1:37" s="11" customFormat="1" x14ac:dyDescent="0.25">
      <c r="A79" s="21">
        <f t="shared" si="0"/>
        <v>21</v>
      </c>
      <c r="B79" s="87" t="s">
        <v>290</v>
      </c>
      <c r="C79" s="32" t="s">
        <v>25</v>
      </c>
      <c r="D79" s="5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13">
        <f t="shared" si="3"/>
        <v>0</v>
      </c>
      <c r="AI79" s="50"/>
      <c r="AJ79" s="202">
        <f t="shared" si="4"/>
        <v>0</v>
      </c>
      <c r="AK79" s="122"/>
    </row>
    <row r="80" spans="1:37" s="11" customFormat="1" x14ac:dyDescent="0.25">
      <c r="A80" s="21">
        <f t="shared" si="0"/>
        <v>22</v>
      </c>
      <c r="B80" s="87" t="s">
        <v>291</v>
      </c>
      <c r="C80" s="32" t="s">
        <v>25</v>
      </c>
      <c r="D80" s="5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13">
        <f t="shared" si="3"/>
        <v>0</v>
      </c>
      <c r="AI80" s="50"/>
      <c r="AJ80" s="202">
        <f t="shared" si="4"/>
        <v>0</v>
      </c>
      <c r="AK80" s="122"/>
    </row>
    <row r="81" spans="1:38" s="11" customFormat="1" ht="30" x14ac:dyDescent="0.25">
      <c r="A81" s="21">
        <f t="shared" si="0"/>
        <v>23</v>
      </c>
      <c r="B81" s="100" t="s">
        <v>271</v>
      </c>
      <c r="C81" s="32" t="s">
        <v>25</v>
      </c>
      <c r="D81" s="5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13">
        <f t="shared" si="3"/>
        <v>0</v>
      </c>
      <c r="AI81" s="50"/>
      <c r="AJ81" s="202">
        <f t="shared" si="4"/>
        <v>0</v>
      </c>
      <c r="AK81" s="122"/>
    </row>
    <row r="82" spans="1:38" s="11" customFormat="1" x14ac:dyDescent="0.25">
      <c r="A82" s="21">
        <f t="shared" si="0"/>
        <v>24</v>
      </c>
      <c r="B82" s="100" t="s">
        <v>259</v>
      </c>
      <c r="C82" s="32" t="s">
        <v>25</v>
      </c>
      <c r="D82" s="5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13">
        <f t="shared" si="3"/>
        <v>0</v>
      </c>
      <c r="AI82" s="50"/>
      <c r="AJ82" s="202">
        <f t="shared" si="4"/>
        <v>0</v>
      </c>
      <c r="AK82" s="122"/>
    </row>
    <row r="83" spans="1:38" s="11" customFormat="1" x14ac:dyDescent="0.25">
      <c r="A83" s="21">
        <f t="shared" si="0"/>
        <v>25</v>
      </c>
      <c r="B83" s="87" t="s">
        <v>146</v>
      </c>
      <c r="C83" s="27" t="s">
        <v>30</v>
      </c>
      <c r="D83" s="4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>
        <v>10</v>
      </c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13">
        <f t="shared" si="3"/>
        <v>10</v>
      </c>
      <c r="AI83" s="95"/>
      <c r="AJ83" s="85">
        <f t="shared" si="4"/>
        <v>0</v>
      </c>
      <c r="AK83" s="120"/>
    </row>
    <row r="84" spans="1:38" s="11" customFormat="1" ht="30" x14ac:dyDescent="0.25">
      <c r="A84" s="21">
        <f t="shared" si="0"/>
        <v>26</v>
      </c>
      <c r="B84" s="87" t="s">
        <v>147</v>
      </c>
      <c r="C84" s="27" t="s">
        <v>30</v>
      </c>
      <c r="D84" s="4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13">
        <f t="shared" si="3"/>
        <v>0</v>
      </c>
      <c r="AI84" s="204"/>
      <c r="AJ84" s="202">
        <f t="shared" si="4"/>
        <v>0</v>
      </c>
      <c r="AK84" s="120"/>
    </row>
    <row r="85" spans="1:38" s="11" customFormat="1" x14ac:dyDescent="0.25">
      <c r="A85" s="21">
        <f t="shared" si="0"/>
        <v>27</v>
      </c>
      <c r="B85" s="87" t="s">
        <v>150</v>
      </c>
      <c r="C85" s="27" t="s">
        <v>30</v>
      </c>
      <c r="D85" s="4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>
        <v>10</v>
      </c>
      <c r="U85" s="48"/>
      <c r="V85" s="48">
        <v>60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13">
        <f t="shared" si="3"/>
        <v>70</v>
      </c>
      <c r="AI85" s="95"/>
      <c r="AJ85" s="85">
        <f t="shared" si="4"/>
        <v>0</v>
      </c>
      <c r="AK85" s="120"/>
    </row>
    <row r="86" spans="1:38" s="11" customFormat="1" x14ac:dyDescent="0.25">
      <c r="A86" s="21">
        <f t="shared" si="0"/>
        <v>28</v>
      </c>
      <c r="B86" s="101" t="s">
        <v>148</v>
      </c>
      <c r="C86" s="32" t="s">
        <v>31</v>
      </c>
      <c r="D86" s="4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>
        <v>6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13">
        <f t="shared" si="3"/>
        <v>6</v>
      </c>
      <c r="AI86" s="84"/>
      <c r="AJ86" s="85">
        <f t="shared" si="4"/>
        <v>0</v>
      </c>
      <c r="AK86" s="120"/>
    </row>
    <row r="87" spans="1:38" s="11" customFormat="1" x14ac:dyDescent="0.25">
      <c r="A87" s="21">
        <f t="shared" ref="A87:A106" si="5">A86+1</f>
        <v>29</v>
      </c>
      <c r="B87" s="101" t="s">
        <v>149</v>
      </c>
      <c r="C87" s="32" t="s">
        <v>32</v>
      </c>
      <c r="D87" s="4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>
        <v>6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13">
        <f t="shared" si="3"/>
        <v>6</v>
      </c>
      <c r="AI87" s="84"/>
      <c r="AJ87" s="85">
        <f t="shared" si="4"/>
        <v>0</v>
      </c>
      <c r="AK87" s="120"/>
    </row>
    <row r="88" spans="1:38" s="11" customFormat="1" ht="30.75" customHeight="1" x14ac:dyDescent="0.25">
      <c r="A88" s="21">
        <f t="shared" si="5"/>
        <v>30</v>
      </c>
      <c r="B88" s="87" t="s">
        <v>152</v>
      </c>
      <c r="C88" s="29" t="s">
        <v>151</v>
      </c>
      <c r="D88" s="4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>
        <v>6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13">
        <f t="shared" si="3"/>
        <v>6</v>
      </c>
      <c r="AI88" s="84"/>
      <c r="AJ88" s="85">
        <f t="shared" si="4"/>
        <v>0</v>
      </c>
      <c r="AK88" s="120"/>
    </row>
    <row r="89" spans="1:38" s="11" customFormat="1" x14ac:dyDescent="0.25">
      <c r="A89" s="21">
        <f t="shared" si="5"/>
        <v>31</v>
      </c>
      <c r="B89" s="87" t="s">
        <v>153</v>
      </c>
      <c r="C89" s="27" t="s">
        <v>25</v>
      </c>
      <c r="D89" s="4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13">
        <f t="shared" si="3"/>
        <v>0</v>
      </c>
      <c r="AI89" s="13"/>
      <c r="AJ89" s="202">
        <f t="shared" si="4"/>
        <v>0</v>
      </c>
      <c r="AK89" s="120"/>
    </row>
    <row r="90" spans="1:38" s="11" customFormat="1" x14ac:dyDescent="0.25">
      <c r="A90" s="21">
        <f t="shared" si="5"/>
        <v>32</v>
      </c>
      <c r="B90" s="87" t="s">
        <v>441</v>
      </c>
      <c r="C90" s="27" t="s">
        <v>25</v>
      </c>
      <c r="D90" s="4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>
        <v>8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13">
        <f t="shared" si="3"/>
        <v>8</v>
      </c>
      <c r="AI90" s="84"/>
      <c r="AJ90" s="85">
        <f t="shared" si="4"/>
        <v>0</v>
      </c>
      <c r="AK90" s="120" t="s">
        <v>442</v>
      </c>
    </row>
    <row r="91" spans="1:38" s="11" customFormat="1" x14ac:dyDescent="0.25">
      <c r="A91" s="21">
        <f t="shared" si="5"/>
        <v>33</v>
      </c>
      <c r="B91" s="87" t="s">
        <v>312</v>
      </c>
      <c r="C91" s="27" t="s">
        <v>25</v>
      </c>
      <c r="D91" s="4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13">
        <f t="shared" si="3"/>
        <v>0</v>
      </c>
      <c r="AI91" s="13"/>
      <c r="AJ91" s="202">
        <f t="shared" si="4"/>
        <v>0</v>
      </c>
      <c r="AK91" s="120"/>
      <c r="AL91" s="11" t="s">
        <v>313</v>
      </c>
    </row>
    <row r="92" spans="1:38" s="11" customFormat="1" x14ac:dyDescent="0.25">
      <c r="A92" s="21">
        <f t="shared" si="5"/>
        <v>34</v>
      </c>
      <c r="B92" s="87" t="s">
        <v>401</v>
      </c>
      <c r="C92" s="27" t="s">
        <v>25</v>
      </c>
      <c r="D92" s="4"/>
      <c r="E92" s="48"/>
      <c r="F92" s="48"/>
      <c r="G92" s="61"/>
      <c r="H92" s="48"/>
      <c r="I92" s="48"/>
      <c r="J92" s="48"/>
      <c r="K92" s="48"/>
      <c r="L92" s="48"/>
      <c r="M92" s="48"/>
      <c r="N92" s="48">
        <v>4</v>
      </c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13">
        <f t="shared" si="3"/>
        <v>4</v>
      </c>
      <c r="AI92" s="84"/>
      <c r="AJ92" s="85">
        <f t="shared" si="4"/>
        <v>0</v>
      </c>
      <c r="AK92" s="120"/>
    </row>
    <row r="93" spans="1:38" s="11" customFormat="1" x14ac:dyDescent="0.25">
      <c r="A93" s="21">
        <f t="shared" si="5"/>
        <v>35</v>
      </c>
      <c r="B93" s="87" t="s">
        <v>156</v>
      </c>
      <c r="C93" s="27" t="s">
        <v>25</v>
      </c>
      <c r="D93" s="4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13">
        <f t="shared" si="3"/>
        <v>0</v>
      </c>
      <c r="AI93" s="13"/>
      <c r="AJ93" s="202">
        <f t="shared" si="4"/>
        <v>0</v>
      </c>
      <c r="AK93" s="120"/>
    </row>
    <row r="94" spans="1:38" s="11" customFormat="1" x14ac:dyDescent="0.25">
      <c r="A94" s="21">
        <f t="shared" si="5"/>
        <v>36</v>
      </c>
      <c r="B94" s="87" t="s">
        <v>154</v>
      </c>
      <c r="C94" s="27" t="s">
        <v>25</v>
      </c>
      <c r="D94" s="4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13">
        <f t="shared" si="3"/>
        <v>0</v>
      </c>
      <c r="AI94" s="13"/>
      <c r="AJ94" s="202">
        <f t="shared" si="4"/>
        <v>0</v>
      </c>
      <c r="AK94" s="120"/>
    </row>
    <row r="95" spans="1:38" s="11" customFormat="1" x14ac:dyDescent="0.25">
      <c r="A95" s="21">
        <f t="shared" si="5"/>
        <v>37</v>
      </c>
      <c r="B95" s="87" t="s">
        <v>130</v>
      </c>
      <c r="C95" s="27" t="s">
        <v>25</v>
      </c>
      <c r="D95" s="4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13">
        <f t="shared" si="3"/>
        <v>0</v>
      </c>
      <c r="AI95" s="13"/>
      <c r="AJ95" s="202">
        <f t="shared" si="4"/>
        <v>0</v>
      </c>
      <c r="AK95" s="120"/>
    </row>
    <row r="96" spans="1:38" s="11" customFormat="1" x14ac:dyDescent="0.25">
      <c r="A96" s="21">
        <f t="shared" si="5"/>
        <v>38</v>
      </c>
      <c r="B96" s="87" t="s">
        <v>155</v>
      </c>
      <c r="C96" s="27" t="s">
        <v>25</v>
      </c>
      <c r="D96" s="4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13">
        <f t="shared" si="3"/>
        <v>0</v>
      </c>
      <c r="AI96" s="13"/>
      <c r="AJ96" s="202">
        <f t="shared" si="4"/>
        <v>0</v>
      </c>
      <c r="AK96" s="120"/>
    </row>
    <row r="97" spans="1:38" s="11" customFormat="1" x14ac:dyDescent="0.25">
      <c r="A97" s="21">
        <f t="shared" si="5"/>
        <v>39</v>
      </c>
      <c r="B97" s="87" t="s">
        <v>157</v>
      </c>
      <c r="C97" s="27" t="s">
        <v>25</v>
      </c>
      <c r="D97" s="4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13">
        <f t="shared" si="3"/>
        <v>0</v>
      </c>
      <c r="AI97" s="13"/>
      <c r="AJ97" s="202">
        <f t="shared" si="4"/>
        <v>0</v>
      </c>
      <c r="AK97" s="120"/>
    </row>
    <row r="98" spans="1:38" s="11" customFormat="1" x14ac:dyDescent="0.25">
      <c r="A98" s="21">
        <f t="shared" si="5"/>
        <v>40</v>
      </c>
      <c r="B98" s="87" t="s">
        <v>9</v>
      </c>
      <c r="C98" s="27" t="s">
        <v>25</v>
      </c>
      <c r="D98" s="4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>
        <v>50</v>
      </c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13">
        <f t="shared" si="3"/>
        <v>50</v>
      </c>
      <c r="AI98" s="84"/>
      <c r="AJ98" s="85">
        <f t="shared" si="4"/>
        <v>0</v>
      </c>
      <c r="AK98" s="120"/>
    </row>
    <row r="99" spans="1:38" s="11" customFormat="1" x14ac:dyDescent="0.25">
      <c r="A99" s="21">
        <f t="shared" si="5"/>
        <v>41</v>
      </c>
      <c r="B99" s="87" t="s">
        <v>15</v>
      </c>
      <c r="C99" s="27" t="s">
        <v>25</v>
      </c>
      <c r="D99" s="4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13">
        <f t="shared" si="3"/>
        <v>0</v>
      </c>
      <c r="AI99" s="13"/>
      <c r="AJ99" s="202">
        <f t="shared" si="4"/>
        <v>0</v>
      </c>
      <c r="AK99" s="120"/>
    </row>
    <row r="100" spans="1:38" s="11" customFormat="1" x14ac:dyDescent="0.25">
      <c r="A100" s="21">
        <f t="shared" si="5"/>
        <v>42</v>
      </c>
      <c r="B100" s="87" t="s">
        <v>252</v>
      </c>
      <c r="C100" s="27" t="s">
        <v>25</v>
      </c>
      <c r="D100" s="4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13">
        <f t="shared" si="3"/>
        <v>0</v>
      </c>
      <c r="AI100" s="13"/>
      <c r="AJ100" s="202">
        <f t="shared" si="4"/>
        <v>0</v>
      </c>
      <c r="AK100" s="120"/>
    </row>
    <row r="101" spans="1:38" s="11" customFormat="1" x14ac:dyDescent="0.25">
      <c r="A101" s="21">
        <f t="shared" si="5"/>
        <v>43</v>
      </c>
      <c r="B101" s="87" t="s">
        <v>318</v>
      </c>
      <c r="C101" s="27" t="s">
        <v>25</v>
      </c>
      <c r="D101" s="4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13">
        <f t="shared" si="3"/>
        <v>0</v>
      </c>
      <c r="AI101" s="13"/>
      <c r="AJ101" s="202">
        <f t="shared" si="4"/>
        <v>0</v>
      </c>
      <c r="AK101" s="120"/>
      <c r="AL101" s="139" t="s">
        <v>319</v>
      </c>
    </row>
    <row r="102" spans="1:38" s="11" customFormat="1" x14ac:dyDescent="0.25">
      <c r="A102" s="21">
        <f t="shared" si="5"/>
        <v>44</v>
      </c>
      <c r="B102" s="87" t="s">
        <v>304</v>
      </c>
      <c r="C102" s="27" t="s">
        <v>25</v>
      </c>
      <c r="D102" s="4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13">
        <f t="shared" si="3"/>
        <v>0</v>
      </c>
      <c r="AI102" s="13"/>
      <c r="AJ102" s="202">
        <f t="shared" si="4"/>
        <v>0</v>
      </c>
      <c r="AK102" s="120"/>
    </row>
    <row r="103" spans="1:38" s="11" customFormat="1" x14ac:dyDescent="0.25">
      <c r="A103" s="21">
        <f t="shared" si="5"/>
        <v>45</v>
      </c>
      <c r="B103" s="78" t="s">
        <v>295</v>
      </c>
      <c r="C103" s="1" t="s">
        <v>25</v>
      </c>
      <c r="D103" s="4"/>
      <c r="E103" s="62"/>
      <c r="F103" s="62"/>
      <c r="G103" s="62"/>
      <c r="H103" s="152"/>
      <c r="I103" s="62"/>
      <c r="J103" s="62"/>
      <c r="K103" s="62"/>
      <c r="L103" s="62"/>
      <c r="M103" s="62"/>
      <c r="N103" s="152"/>
      <c r="O103" s="62"/>
      <c r="P103" s="62"/>
      <c r="Q103" s="62"/>
      <c r="R103" s="152"/>
      <c r="S103" s="62"/>
      <c r="T103" s="6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3">
        <f t="shared" si="3"/>
        <v>0</v>
      </c>
      <c r="AI103" s="13"/>
      <c r="AJ103" s="202">
        <f t="shared" si="4"/>
        <v>0</v>
      </c>
      <c r="AK103" s="123"/>
      <c r="AL103" s="11" t="s">
        <v>296</v>
      </c>
    </row>
    <row r="104" spans="1:38" s="11" customFormat="1" x14ac:dyDescent="0.25">
      <c r="A104" s="21">
        <f t="shared" si="5"/>
        <v>46</v>
      </c>
      <c r="B104" s="78" t="s">
        <v>416</v>
      </c>
      <c r="C104" s="1" t="s">
        <v>25</v>
      </c>
      <c r="D104" s="4"/>
      <c r="E104" s="62"/>
      <c r="F104" s="62"/>
      <c r="G104" s="62"/>
      <c r="H104" s="152"/>
      <c r="I104" s="62"/>
      <c r="J104" s="62"/>
      <c r="K104" s="62"/>
      <c r="L104" s="62"/>
      <c r="M104" s="62"/>
      <c r="N104" s="152"/>
      <c r="O104" s="62"/>
      <c r="P104" s="62"/>
      <c r="Q104" s="62"/>
      <c r="R104" s="152"/>
      <c r="S104" s="62"/>
      <c r="T104" s="62"/>
      <c r="U104" s="152"/>
      <c r="V104" s="152"/>
      <c r="W104" s="152"/>
      <c r="X104" s="152"/>
      <c r="Y104" s="152"/>
      <c r="Z104" s="152"/>
      <c r="AA104" s="152"/>
      <c r="AB104" s="152">
        <v>1</v>
      </c>
      <c r="AC104" s="152"/>
      <c r="AD104" s="152"/>
      <c r="AE104" s="152"/>
      <c r="AF104" s="152"/>
      <c r="AG104" s="152"/>
      <c r="AH104" s="13">
        <f t="shared" si="3"/>
        <v>1</v>
      </c>
      <c r="AI104" s="84"/>
      <c r="AJ104" s="85">
        <f t="shared" si="4"/>
        <v>0</v>
      </c>
      <c r="AK104" s="124"/>
    </row>
    <row r="105" spans="1:38" s="11" customFormat="1" x14ac:dyDescent="0.25">
      <c r="A105" s="21">
        <f t="shared" si="5"/>
        <v>47</v>
      </c>
      <c r="B105" s="78" t="s">
        <v>414</v>
      </c>
      <c r="C105" s="1" t="s">
        <v>25</v>
      </c>
      <c r="D105" s="4"/>
      <c r="E105" s="62"/>
      <c r="F105" s="62"/>
      <c r="G105" s="62"/>
      <c r="H105" s="152"/>
      <c r="I105" s="62"/>
      <c r="J105" s="62"/>
      <c r="K105" s="62"/>
      <c r="L105" s="62"/>
      <c r="M105" s="62"/>
      <c r="N105" s="152"/>
      <c r="O105" s="62"/>
      <c r="P105" s="62">
        <v>2</v>
      </c>
      <c r="Q105" s="62"/>
      <c r="R105" s="152"/>
      <c r="S105" s="62"/>
      <c r="T105" s="6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3">
        <f t="shared" si="3"/>
        <v>2</v>
      </c>
      <c r="AI105" s="84"/>
      <c r="AJ105" s="85">
        <f t="shared" si="4"/>
        <v>0</v>
      </c>
      <c r="AK105" s="124"/>
    </row>
    <row r="106" spans="1:38" s="11" customFormat="1" x14ac:dyDescent="0.25">
      <c r="A106" s="21">
        <f t="shared" si="5"/>
        <v>48</v>
      </c>
      <c r="B106" s="78" t="s">
        <v>251</v>
      </c>
      <c r="C106" s="1" t="s">
        <v>278</v>
      </c>
      <c r="D106" s="4"/>
      <c r="E106" s="62"/>
      <c r="F106" s="62"/>
      <c r="G106" s="62"/>
      <c r="H106" s="152"/>
      <c r="I106" s="62"/>
      <c r="J106" s="62"/>
      <c r="K106" s="62"/>
      <c r="L106" s="62"/>
      <c r="M106" s="62"/>
      <c r="N106" s="152"/>
      <c r="O106" s="62"/>
      <c r="P106" s="62"/>
      <c r="Q106" s="62"/>
      <c r="R106" s="152"/>
      <c r="S106" s="62"/>
      <c r="T106" s="6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3">
        <f t="shared" si="3"/>
        <v>0</v>
      </c>
      <c r="AI106" s="13"/>
      <c r="AJ106" s="202">
        <f t="shared" si="4"/>
        <v>0</v>
      </c>
      <c r="AK106" s="124"/>
    </row>
    <row r="107" spans="1:38" s="11" customFormat="1" ht="15.75" thickBot="1" x14ac:dyDescent="0.3">
      <c r="A107" s="79"/>
      <c r="B107" s="94"/>
      <c r="C107" s="93"/>
      <c r="D107" s="6"/>
      <c r="E107" s="69"/>
      <c r="F107" s="69"/>
      <c r="G107" s="69"/>
      <c r="H107" s="153"/>
      <c r="I107" s="69"/>
      <c r="J107" s="69"/>
      <c r="K107" s="69"/>
      <c r="L107" s="69"/>
      <c r="M107" s="69"/>
      <c r="N107" s="153"/>
      <c r="O107" s="69"/>
      <c r="P107" s="69"/>
      <c r="Q107" s="69"/>
      <c r="R107" s="153"/>
      <c r="S107" s="69"/>
      <c r="T107" s="69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"/>
      <c r="AI107" s="15"/>
      <c r="AJ107" s="205"/>
      <c r="AK107" s="125"/>
    </row>
    <row r="108" spans="1:38" x14ac:dyDescent="0.25">
      <c r="A108" s="89"/>
      <c r="B108" s="80" t="s">
        <v>82</v>
      </c>
      <c r="C108" s="90"/>
      <c r="D108" s="90"/>
      <c r="E108" s="91"/>
      <c r="F108" s="91"/>
      <c r="G108" s="91"/>
      <c r="H108" s="154"/>
      <c r="I108" s="91"/>
      <c r="J108" s="91"/>
      <c r="K108" s="91"/>
      <c r="L108" s="91"/>
      <c r="M108" s="92"/>
      <c r="N108" s="157"/>
      <c r="O108" s="92"/>
      <c r="P108" s="91"/>
      <c r="Q108" s="91"/>
      <c r="R108" s="154"/>
      <c r="S108" s="91"/>
      <c r="T108" s="91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44"/>
      <c r="AI108" s="193"/>
      <c r="AJ108" s="206"/>
      <c r="AK108" s="148"/>
    </row>
    <row r="109" spans="1:38" s="11" customFormat="1" x14ac:dyDescent="0.25">
      <c r="A109" s="21">
        <f t="shared" ref="A109:A178" si="6">A108+1</f>
        <v>1</v>
      </c>
      <c r="B109" s="28" t="s">
        <v>158</v>
      </c>
      <c r="C109" s="32" t="s">
        <v>25</v>
      </c>
      <c r="D109" s="4"/>
      <c r="E109" s="48"/>
      <c r="F109" s="48"/>
      <c r="G109" s="48"/>
      <c r="H109" s="48"/>
      <c r="I109" s="48"/>
      <c r="J109" s="48"/>
      <c r="K109" s="48"/>
      <c r="L109" s="48"/>
      <c r="M109" s="53"/>
      <c r="N109" s="53"/>
      <c r="O109" s="53"/>
      <c r="P109" s="48"/>
      <c r="Q109" s="48"/>
      <c r="R109" s="48"/>
      <c r="S109" s="48">
        <v>5</v>
      </c>
      <c r="T109" s="48"/>
      <c r="U109" s="48">
        <v>50</v>
      </c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13">
        <f t="shared" ref="AH109:AH183" si="7">SUM(E109:AG109)</f>
        <v>55</v>
      </c>
      <c r="AI109" s="84"/>
      <c r="AJ109" s="147">
        <f t="shared" ref="AJ109:AJ186" si="8">AH109*AI109</f>
        <v>0</v>
      </c>
      <c r="AK109" s="115"/>
    </row>
    <row r="110" spans="1:38" s="11" customFormat="1" x14ac:dyDescent="0.25">
      <c r="A110" s="21">
        <f t="shared" si="6"/>
        <v>2</v>
      </c>
      <c r="B110" s="28" t="s">
        <v>159</v>
      </c>
      <c r="C110" s="32" t="s">
        <v>25</v>
      </c>
      <c r="D110" s="4"/>
      <c r="E110" s="48"/>
      <c r="F110" s="48"/>
      <c r="G110" s="48"/>
      <c r="H110" s="48"/>
      <c r="I110" s="61"/>
      <c r="J110" s="61"/>
      <c r="K110" s="48"/>
      <c r="L110" s="61"/>
      <c r="M110" s="53"/>
      <c r="N110" s="53"/>
      <c r="O110" s="53"/>
      <c r="P110" s="48"/>
      <c r="Q110" s="48"/>
      <c r="R110" s="48"/>
      <c r="S110" s="48"/>
      <c r="T110" s="48"/>
      <c r="U110" s="48">
        <v>50</v>
      </c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13">
        <f t="shared" si="7"/>
        <v>50</v>
      </c>
      <c r="AI110" s="84"/>
      <c r="AJ110" s="147">
        <f t="shared" si="8"/>
        <v>0</v>
      </c>
      <c r="AK110" s="115"/>
    </row>
    <row r="111" spans="1:38" s="11" customFormat="1" x14ac:dyDescent="0.25">
      <c r="A111" s="21">
        <f t="shared" si="6"/>
        <v>3</v>
      </c>
      <c r="B111" s="28" t="s">
        <v>160</v>
      </c>
      <c r="C111" s="32" t="s">
        <v>25</v>
      </c>
      <c r="D111" s="4"/>
      <c r="E111" s="48"/>
      <c r="F111" s="48"/>
      <c r="G111" s="48"/>
      <c r="H111" s="48"/>
      <c r="I111" s="48"/>
      <c r="J111" s="48"/>
      <c r="K111" s="48"/>
      <c r="L111" s="48"/>
      <c r="M111" s="53"/>
      <c r="N111" s="53"/>
      <c r="O111" s="53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13">
        <f t="shared" si="7"/>
        <v>0</v>
      </c>
      <c r="AI111" s="13"/>
      <c r="AJ111" s="199">
        <f t="shared" si="8"/>
        <v>0</v>
      </c>
      <c r="AK111" s="115"/>
    </row>
    <row r="112" spans="1:38" s="11" customFormat="1" x14ac:dyDescent="0.25">
      <c r="A112" s="21">
        <f t="shared" si="6"/>
        <v>4</v>
      </c>
      <c r="B112" s="28" t="s">
        <v>90</v>
      </c>
      <c r="C112" s="32" t="s">
        <v>25</v>
      </c>
      <c r="D112" s="4"/>
      <c r="E112" s="48"/>
      <c r="F112" s="48"/>
      <c r="G112" s="48"/>
      <c r="H112" s="48"/>
      <c r="I112" s="48"/>
      <c r="J112" s="48"/>
      <c r="K112" s="48"/>
      <c r="L112" s="48"/>
      <c r="M112" s="53"/>
      <c r="N112" s="53"/>
      <c r="O112" s="53"/>
      <c r="P112" s="48"/>
      <c r="Q112" s="48"/>
      <c r="R112" s="48"/>
      <c r="S112" s="48"/>
      <c r="T112" s="48">
        <v>2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13">
        <f t="shared" si="7"/>
        <v>2</v>
      </c>
      <c r="AI112" s="84"/>
      <c r="AJ112" s="147">
        <f t="shared" si="8"/>
        <v>0</v>
      </c>
      <c r="AK112" s="115"/>
    </row>
    <row r="113" spans="1:38" s="11" customFormat="1" ht="30" x14ac:dyDescent="0.25">
      <c r="A113" s="21">
        <f t="shared" si="6"/>
        <v>5</v>
      </c>
      <c r="B113" s="28" t="s">
        <v>230</v>
      </c>
      <c r="C113" s="32" t="s">
        <v>25</v>
      </c>
      <c r="D113" s="4"/>
      <c r="E113" s="48"/>
      <c r="F113" s="48"/>
      <c r="G113" s="48"/>
      <c r="H113" s="48"/>
      <c r="I113" s="48"/>
      <c r="J113" s="48"/>
      <c r="K113" s="48"/>
      <c r="L113" s="48"/>
      <c r="M113" s="53"/>
      <c r="N113" s="53"/>
      <c r="O113" s="53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13">
        <f t="shared" si="7"/>
        <v>0</v>
      </c>
      <c r="AI113" s="13"/>
      <c r="AJ113" s="199">
        <f t="shared" si="8"/>
        <v>0</v>
      </c>
      <c r="AK113" s="115"/>
    </row>
    <row r="114" spans="1:38" s="11" customFormat="1" x14ac:dyDescent="0.25">
      <c r="A114" s="21">
        <f t="shared" si="6"/>
        <v>6</v>
      </c>
      <c r="B114" s="28" t="s">
        <v>120</v>
      </c>
      <c r="C114" s="32" t="s">
        <v>25</v>
      </c>
      <c r="D114" s="4"/>
      <c r="E114" s="48"/>
      <c r="F114" s="48"/>
      <c r="G114" s="48"/>
      <c r="H114" s="48"/>
      <c r="I114" s="48"/>
      <c r="J114" s="48"/>
      <c r="K114" s="48"/>
      <c r="L114" s="48"/>
      <c r="M114" s="53"/>
      <c r="N114" s="53"/>
      <c r="O114" s="53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13">
        <f t="shared" si="7"/>
        <v>0</v>
      </c>
      <c r="AI114" s="13"/>
      <c r="AJ114" s="199">
        <f t="shared" si="8"/>
        <v>0</v>
      </c>
      <c r="AK114" s="115"/>
    </row>
    <row r="115" spans="1:38" s="11" customFormat="1" ht="30" x14ac:dyDescent="0.25">
      <c r="A115" s="21">
        <f t="shared" si="6"/>
        <v>7</v>
      </c>
      <c r="B115" s="70" t="s">
        <v>242</v>
      </c>
      <c r="C115" s="32" t="s">
        <v>25</v>
      </c>
      <c r="D115" s="4"/>
      <c r="E115" s="48"/>
      <c r="F115" s="48"/>
      <c r="G115" s="48"/>
      <c r="H115" s="48"/>
      <c r="I115" s="48"/>
      <c r="J115" s="48"/>
      <c r="K115" s="48"/>
      <c r="L115" s="48"/>
      <c r="M115" s="53"/>
      <c r="N115" s="53"/>
      <c r="O115" s="53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13">
        <f t="shared" si="7"/>
        <v>0</v>
      </c>
      <c r="AI115" s="13"/>
      <c r="AJ115" s="199">
        <f t="shared" si="8"/>
        <v>0</v>
      </c>
      <c r="AK115" s="117"/>
    </row>
    <row r="116" spans="1:38" s="11" customFormat="1" x14ac:dyDescent="0.25">
      <c r="A116" s="21">
        <f t="shared" si="6"/>
        <v>8</v>
      </c>
      <c r="B116" s="28" t="s">
        <v>360</v>
      </c>
      <c r="C116" s="32" t="s">
        <v>25</v>
      </c>
      <c r="D116" s="4"/>
      <c r="E116" s="48"/>
      <c r="F116" s="48"/>
      <c r="G116" s="48"/>
      <c r="H116" s="48"/>
      <c r="I116" s="48"/>
      <c r="J116" s="48"/>
      <c r="K116" s="48"/>
      <c r="L116" s="48"/>
      <c r="M116" s="53"/>
      <c r="N116" s="53"/>
      <c r="O116" s="53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13">
        <f t="shared" si="7"/>
        <v>0</v>
      </c>
      <c r="AI116" s="13"/>
      <c r="AJ116" s="199">
        <f t="shared" si="8"/>
        <v>0</v>
      </c>
      <c r="AK116" s="117"/>
      <c r="AL116" s="139" t="s">
        <v>361</v>
      </c>
    </row>
    <row r="117" spans="1:38" s="11" customFormat="1" x14ac:dyDescent="0.25">
      <c r="A117" s="21">
        <f t="shared" si="6"/>
        <v>9</v>
      </c>
      <c r="B117" s="70" t="s">
        <v>338</v>
      </c>
      <c r="C117" s="32" t="s">
        <v>25</v>
      </c>
      <c r="D117" s="4"/>
      <c r="E117" s="48"/>
      <c r="F117" s="48"/>
      <c r="G117" s="48"/>
      <c r="H117" s="48"/>
      <c r="I117" s="48"/>
      <c r="J117" s="48"/>
      <c r="K117" s="48"/>
      <c r="L117" s="48"/>
      <c r="M117" s="53"/>
      <c r="N117" s="53"/>
      <c r="O117" s="53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13">
        <f t="shared" si="7"/>
        <v>0</v>
      </c>
      <c r="AI117" s="13"/>
      <c r="AJ117" s="199">
        <f t="shared" si="8"/>
        <v>0</v>
      </c>
      <c r="AK117" s="117"/>
      <c r="AL117" s="139" t="s">
        <v>339</v>
      </c>
    </row>
    <row r="118" spans="1:38" s="11" customFormat="1" x14ac:dyDescent="0.25">
      <c r="A118" s="21">
        <f>A117+1</f>
        <v>10</v>
      </c>
      <c r="B118" s="28" t="s">
        <v>161</v>
      </c>
      <c r="C118" s="32" t="s">
        <v>25</v>
      </c>
      <c r="D118" s="4"/>
      <c r="E118" s="48"/>
      <c r="F118" s="48"/>
      <c r="G118" s="48"/>
      <c r="H118" s="48"/>
      <c r="I118" s="48"/>
      <c r="J118" s="48"/>
      <c r="K118" s="48"/>
      <c r="L118" s="48"/>
      <c r="M118" s="53"/>
      <c r="N118" s="53"/>
      <c r="O118" s="53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13">
        <f t="shared" si="7"/>
        <v>0</v>
      </c>
      <c r="AI118" s="13"/>
      <c r="AJ118" s="199">
        <f t="shared" si="8"/>
        <v>0</v>
      </c>
      <c r="AK118" s="115"/>
    </row>
    <row r="119" spans="1:38" s="11" customFormat="1" x14ac:dyDescent="0.25">
      <c r="A119" s="21">
        <f t="shared" si="6"/>
        <v>11</v>
      </c>
      <c r="B119" s="28" t="s">
        <v>162</v>
      </c>
      <c r="C119" s="32" t="s">
        <v>25</v>
      </c>
      <c r="D119" s="4"/>
      <c r="E119" s="48"/>
      <c r="F119" s="48"/>
      <c r="G119" s="48"/>
      <c r="H119" s="48"/>
      <c r="I119" s="48"/>
      <c r="J119" s="48"/>
      <c r="K119" s="48"/>
      <c r="L119" s="48"/>
      <c r="M119" s="53"/>
      <c r="N119" s="53"/>
      <c r="O119" s="53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13">
        <f t="shared" si="7"/>
        <v>0</v>
      </c>
      <c r="AI119" s="13"/>
      <c r="AJ119" s="199">
        <f t="shared" si="8"/>
        <v>0</v>
      </c>
      <c r="AK119" s="115"/>
    </row>
    <row r="120" spans="1:38" s="11" customFormat="1" x14ac:dyDescent="0.25">
      <c r="A120" s="21">
        <f t="shared" si="6"/>
        <v>12</v>
      </c>
      <c r="B120" s="28" t="s">
        <v>163</v>
      </c>
      <c r="C120" s="32" t="s">
        <v>25</v>
      </c>
      <c r="D120" s="4"/>
      <c r="E120" s="48"/>
      <c r="F120" s="48"/>
      <c r="G120" s="48"/>
      <c r="H120" s="48"/>
      <c r="I120" s="48"/>
      <c r="J120" s="48"/>
      <c r="K120" s="48"/>
      <c r="L120" s="48"/>
      <c r="M120" s="53"/>
      <c r="N120" s="53"/>
      <c r="O120" s="53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13">
        <f t="shared" si="7"/>
        <v>0</v>
      </c>
      <c r="AI120" s="13"/>
      <c r="AJ120" s="199">
        <f t="shared" si="8"/>
        <v>0</v>
      </c>
      <c r="AK120" s="115"/>
    </row>
    <row r="121" spans="1:38" s="11" customFormat="1" x14ac:dyDescent="0.25">
      <c r="A121" s="21">
        <f t="shared" si="6"/>
        <v>13</v>
      </c>
      <c r="B121" s="28" t="s">
        <v>164</v>
      </c>
      <c r="C121" s="32" t="s">
        <v>25</v>
      </c>
      <c r="D121" s="4"/>
      <c r="E121" s="48"/>
      <c r="F121" s="48"/>
      <c r="G121" s="48"/>
      <c r="H121" s="48"/>
      <c r="I121" s="48"/>
      <c r="J121" s="48"/>
      <c r="K121" s="48"/>
      <c r="L121" s="48"/>
      <c r="M121" s="53"/>
      <c r="N121" s="53"/>
      <c r="O121" s="53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13">
        <f t="shared" si="7"/>
        <v>0</v>
      </c>
      <c r="AI121" s="13"/>
      <c r="AJ121" s="199">
        <f t="shared" si="8"/>
        <v>0</v>
      </c>
      <c r="AK121" s="115"/>
    </row>
    <row r="122" spans="1:38" s="11" customFormat="1" ht="30" x14ac:dyDescent="0.25">
      <c r="A122" s="21">
        <f t="shared" si="6"/>
        <v>14</v>
      </c>
      <c r="B122" s="28" t="s">
        <v>165</v>
      </c>
      <c r="C122" s="32" t="s">
        <v>25</v>
      </c>
      <c r="D122" s="4"/>
      <c r="E122" s="48"/>
      <c r="F122" s="48"/>
      <c r="G122" s="48"/>
      <c r="H122" s="48"/>
      <c r="I122" s="48"/>
      <c r="J122" s="48"/>
      <c r="K122" s="48"/>
      <c r="L122" s="48"/>
      <c r="M122" s="53"/>
      <c r="N122" s="53"/>
      <c r="O122" s="53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13">
        <f t="shared" si="7"/>
        <v>0</v>
      </c>
      <c r="AI122" s="13"/>
      <c r="AJ122" s="199">
        <f t="shared" si="8"/>
        <v>0</v>
      </c>
      <c r="AK122" s="115"/>
    </row>
    <row r="123" spans="1:38" s="11" customFormat="1" x14ac:dyDescent="0.25">
      <c r="A123" s="21">
        <f t="shared" si="6"/>
        <v>15</v>
      </c>
      <c r="B123" s="28" t="s">
        <v>264</v>
      </c>
      <c r="C123" s="32" t="s">
        <v>25</v>
      </c>
      <c r="D123" s="4"/>
      <c r="E123" s="48"/>
      <c r="F123" s="48"/>
      <c r="G123" s="48"/>
      <c r="H123" s="48"/>
      <c r="I123" s="48"/>
      <c r="J123" s="48"/>
      <c r="K123" s="48"/>
      <c r="L123" s="48"/>
      <c r="M123" s="53"/>
      <c r="N123" s="53"/>
      <c r="O123" s="53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13">
        <f t="shared" si="7"/>
        <v>0</v>
      </c>
      <c r="AI123" s="13"/>
      <c r="AJ123" s="199">
        <f t="shared" si="8"/>
        <v>0</v>
      </c>
      <c r="AK123" s="117"/>
    </row>
    <row r="124" spans="1:38" s="11" customFormat="1" x14ac:dyDescent="0.25">
      <c r="A124" s="21">
        <f t="shared" si="6"/>
        <v>16</v>
      </c>
      <c r="B124" s="28" t="s">
        <v>263</v>
      </c>
      <c r="C124" s="32" t="s">
        <v>25</v>
      </c>
      <c r="D124" s="4"/>
      <c r="E124" s="48"/>
      <c r="F124" s="48"/>
      <c r="G124" s="48"/>
      <c r="H124" s="48"/>
      <c r="I124" s="48"/>
      <c r="J124" s="48"/>
      <c r="K124" s="48"/>
      <c r="L124" s="48"/>
      <c r="M124" s="53"/>
      <c r="N124" s="53"/>
      <c r="O124" s="53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13">
        <f t="shared" si="7"/>
        <v>0</v>
      </c>
      <c r="AI124" s="13"/>
      <c r="AJ124" s="199">
        <f t="shared" si="8"/>
        <v>0</v>
      </c>
      <c r="AK124" s="117"/>
    </row>
    <row r="125" spans="1:38" s="11" customFormat="1" x14ac:dyDescent="0.25">
      <c r="A125" s="21">
        <f t="shared" si="6"/>
        <v>17</v>
      </c>
      <c r="B125" s="28" t="s">
        <v>166</v>
      </c>
      <c r="C125" s="32" t="s">
        <v>25</v>
      </c>
      <c r="D125" s="4"/>
      <c r="E125" s="48"/>
      <c r="F125" s="48"/>
      <c r="G125" s="48"/>
      <c r="H125" s="48"/>
      <c r="I125" s="48"/>
      <c r="J125" s="48"/>
      <c r="K125" s="48"/>
      <c r="L125" s="48"/>
      <c r="M125" s="53"/>
      <c r="N125" s="53"/>
      <c r="O125" s="53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13">
        <f t="shared" si="7"/>
        <v>0</v>
      </c>
      <c r="AI125" s="13"/>
      <c r="AJ125" s="199">
        <f t="shared" si="8"/>
        <v>0</v>
      </c>
      <c r="AK125" s="115"/>
    </row>
    <row r="126" spans="1:38" s="11" customFormat="1" ht="30" customHeight="1" x14ac:dyDescent="0.25">
      <c r="A126" s="21">
        <f t="shared" si="6"/>
        <v>18</v>
      </c>
      <c r="B126" s="28" t="s">
        <v>423</v>
      </c>
      <c r="C126" s="32" t="s">
        <v>25</v>
      </c>
      <c r="D126" s="4"/>
      <c r="E126" s="48"/>
      <c r="F126" s="48"/>
      <c r="G126" s="48"/>
      <c r="H126" s="48"/>
      <c r="I126" s="48"/>
      <c r="J126" s="48"/>
      <c r="K126" s="48"/>
      <c r="L126" s="48"/>
      <c r="M126" s="53"/>
      <c r="N126" s="53"/>
      <c r="O126" s="53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>
        <v>4</v>
      </c>
      <c r="AC126" s="48"/>
      <c r="AD126" s="48"/>
      <c r="AE126" s="48"/>
      <c r="AF126" s="48"/>
      <c r="AG126" s="48"/>
      <c r="AH126" s="13">
        <f t="shared" si="7"/>
        <v>4</v>
      </c>
      <c r="AI126" s="84"/>
      <c r="AJ126" s="147">
        <f t="shared" si="8"/>
        <v>0</v>
      </c>
      <c r="AK126" s="115"/>
      <c r="AL126" s="139" t="s">
        <v>424</v>
      </c>
    </row>
    <row r="127" spans="1:38" s="11" customFormat="1" x14ac:dyDescent="0.25">
      <c r="A127" s="21">
        <f t="shared" si="6"/>
        <v>19</v>
      </c>
      <c r="B127" s="28" t="s">
        <v>218</v>
      </c>
      <c r="C127" s="32" t="s">
        <v>34</v>
      </c>
      <c r="D127" s="4"/>
      <c r="E127" s="48"/>
      <c r="F127" s="48"/>
      <c r="G127" s="48"/>
      <c r="H127" s="48"/>
      <c r="I127" s="48"/>
      <c r="J127" s="48"/>
      <c r="K127" s="48"/>
      <c r="L127" s="48"/>
      <c r="M127" s="53"/>
      <c r="N127" s="53"/>
      <c r="O127" s="53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13">
        <f t="shared" si="7"/>
        <v>0</v>
      </c>
      <c r="AI127" s="13"/>
      <c r="AJ127" s="199">
        <f t="shared" si="8"/>
        <v>0</v>
      </c>
      <c r="AK127" s="115"/>
    </row>
    <row r="128" spans="1:38" s="11" customFormat="1" x14ac:dyDescent="0.25">
      <c r="A128" s="21">
        <f t="shared" si="6"/>
        <v>20</v>
      </c>
      <c r="B128" s="71" t="s">
        <v>241</v>
      </c>
      <c r="C128" s="32" t="s">
        <v>25</v>
      </c>
      <c r="D128" s="4"/>
      <c r="E128" s="48"/>
      <c r="F128" s="48"/>
      <c r="G128" s="48"/>
      <c r="H128" s="48"/>
      <c r="I128" s="48"/>
      <c r="J128" s="48"/>
      <c r="K128" s="48"/>
      <c r="L128" s="48"/>
      <c r="M128" s="53"/>
      <c r="N128" s="53"/>
      <c r="O128" s="53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13">
        <f t="shared" si="7"/>
        <v>0</v>
      </c>
      <c r="AI128" s="13"/>
      <c r="AJ128" s="199">
        <f t="shared" si="8"/>
        <v>0</v>
      </c>
      <c r="AK128" s="117"/>
    </row>
    <row r="129" spans="1:38" s="11" customFormat="1" x14ac:dyDescent="0.25">
      <c r="A129" s="21">
        <f t="shared" si="6"/>
        <v>21</v>
      </c>
      <c r="B129" s="28" t="s">
        <v>203</v>
      </c>
      <c r="C129" s="32" t="s">
        <v>38</v>
      </c>
      <c r="D129" s="4"/>
      <c r="E129" s="48"/>
      <c r="F129" s="48"/>
      <c r="G129" s="48"/>
      <c r="H129" s="48"/>
      <c r="I129" s="48"/>
      <c r="J129" s="48"/>
      <c r="K129" s="48"/>
      <c r="L129" s="48"/>
      <c r="M129" s="53"/>
      <c r="N129" s="53"/>
      <c r="O129" s="53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13">
        <f t="shared" si="7"/>
        <v>0</v>
      </c>
      <c r="AI129" s="13"/>
      <c r="AJ129" s="199">
        <f t="shared" si="8"/>
        <v>0</v>
      </c>
      <c r="AK129" s="115"/>
    </row>
    <row r="130" spans="1:38" s="11" customFormat="1" x14ac:dyDescent="0.25">
      <c r="A130" s="21">
        <f t="shared" si="6"/>
        <v>22</v>
      </c>
      <c r="B130" s="28" t="s">
        <v>366</v>
      </c>
      <c r="C130" s="32" t="s">
        <v>38</v>
      </c>
      <c r="D130" s="4"/>
      <c r="E130" s="48"/>
      <c r="F130" s="48"/>
      <c r="G130" s="48"/>
      <c r="H130" s="48"/>
      <c r="I130" s="48"/>
      <c r="J130" s="48"/>
      <c r="K130" s="48"/>
      <c r="L130" s="48"/>
      <c r="M130" s="53"/>
      <c r="N130" s="53"/>
      <c r="O130" s="53"/>
      <c r="P130" s="48"/>
      <c r="Q130" s="48"/>
      <c r="R130" s="48"/>
      <c r="S130" s="48"/>
      <c r="T130" s="48"/>
      <c r="U130" s="48"/>
      <c r="V130" s="48">
        <v>2</v>
      </c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13">
        <f t="shared" si="7"/>
        <v>2</v>
      </c>
      <c r="AI130" s="84"/>
      <c r="AJ130" s="147">
        <f t="shared" si="8"/>
        <v>0</v>
      </c>
      <c r="AK130" s="115"/>
    </row>
    <row r="131" spans="1:38" s="11" customFormat="1" x14ac:dyDescent="0.25">
      <c r="A131" s="21">
        <f t="shared" si="6"/>
        <v>23</v>
      </c>
      <c r="B131" s="28" t="s">
        <v>204</v>
      </c>
      <c r="C131" s="32" t="s">
        <v>37</v>
      </c>
      <c r="D131" s="4"/>
      <c r="E131" s="48"/>
      <c r="F131" s="48"/>
      <c r="G131" s="48"/>
      <c r="H131" s="48"/>
      <c r="I131" s="48"/>
      <c r="J131" s="48"/>
      <c r="K131" s="48"/>
      <c r="L131" s="48"/>
      <c r="M131" s="53"/>
      <c r="N131" s="53"/>
      <c r="O131" s="53"/>
      <c r="P131" s="48"/>
      <c r="Q131" s="48"/>
      <c r="R131" s="48"/>
      <c r="S131" s="48"/>
      <c r="T131" s="48">
        <v>2</v>
      </c>
      <c r="U131" s="48"/>
      <c r="V131" s="48">
        <v>10</v>
      </c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13">
        <f t="shared" si="7"/>
        <v>12</v>
      </c>
      <c r="AI131" s="95"/>
      <c r="AJ131" s="147">
        <f t="shared" si="8"/>
        <v>0</v>
      </c>
      <c r="AK131" s="115"/>
    </row>
    <row r="132" spans="1:38" s="11" customFormat="1" ht="30" x14ac:dyDescent="0.25">
      <c r="A132" s="21">
        <f t="shared" si="6"/>
        <v>24</v>
      </c>
      <c r="B132" s="169" t="s">
        <v>469</v>
      </c>
      <c r="C132" s="32" t="s">
        <v>35</v>
      </c>
      <c r="D132" s="4"/>
      <c r="E132" s="48"/>
      <c r="F132" s="48"/>
      <c r="G132" s="48"/>
      <c r="H132" s="48"/>
      <c r="I132" s="48"/>
      <c r="J132" s="48"/>
      <c r="K132" s="48"/>
      <c r="L132" s="48"/>
      <c r="M132" s="53"/>
      <c r="N132" s="53"/>
      <c r="O132" s="53"/>
      <c r="P132" s="48"/>
      <c r="Q132" s="48"/>
      <c r="R132" s="48"/>
      <c r="S132" s="48"/>
      <c r="T132" s="48"/>
      <c r="U132" s="48">
        <v>3</v>
      </c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13">
        <f t="shared" si="7"/>
        <v>3</v>
      </c>
      <c r="AI132" s="95"/>
      <c r="AJ132" s="147">
        <f t="shared" si="8"/>
        <v>0</v>
      </c>
      <c r="AK132" s="115"/>
    </row>
    <row r="133" spans="1:38" s="11" customFormat="1" x14ac:dyDescent="0.25">
      <c r="A133" s="21">
        <f t="shared" si="6"/>
        <v>25</v>
      </c>
      <c r="B133" s="28" t="s">
        <v>167</v>
      </c>
      <c r="C133" s="32" t="s">
        <v>35</v>
      </c>
      <c r="D133" s="4"/>
      <c r="E133" s="48"/>
      <c r="F133" s="48"/>
      <c r="G133" s="48"/>
      <c r="H133" s="48"/>
      <c r="I133" s="48"/>
      <c r="J133" s="48"/>
      <c r="K133" s="48"/>
      <c r="L133" s="48"/>
      <c r="M133" s="53"/>
      <c r="N133" s="53"/>
      <c r="O133" s="53"/>
      <c r="P133" s="48"/>
      <c r="Q133" s="48"/>
      <c r="R133" s="48"/>
      <c r="S133" s="48"/>
      <c r="T133" s="48"/>
      <c r="U133" s="48">
        <v>4</v>
      </c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13">
        <f t="shared" si="7"/>
        <v>4</v>
      </c>
      <c r="AI133" s="84"/>
      <c r="AJ133" s="147">
        <f t="shared" si="8"/>
        <v>0</v>
      </c>
      <c r="AK133" s="115"/>
    </row>
    <row r="134" spans="1:38" s="11" customFormat="1" x14ac:dyDescent="0.25">
      <c r="A134" s="21">
        <f t="shared" si="6"/>
        <v>26</v>
      </c>
      <c r="B134" s="28" t="s">
        <v>205</v>
      </c>
      <c r="C134" s="32" t="s">
        <v>36</v>
      </c>
      <c r="D134" s="4"/>
      <c r="E134" s="48"/>
      <c r="F134" s="48"/>
      <c r="G134" s="48"/>
      <c r="H134" s="48"/>
      <c r="I134" s="48"/>
      <c r="J134" s="48"/>
      <c r="K134" s="48"/>
      <c r="L134" s="48"/>
      <c r="M134" s="53"/>
      <c r="N134" s="53"/>
      <c r="O134" s="53"/>
      <c r="P134" s="48"/>
      <c r="Q134" s="48"/>
      <c r="R134" s="48"/>
      <c r="S134" s="48"/>
      <c r="T134" s="48">
        <v>6</v>
      </c>
      <c r="U134" s="48">
        <v>4</v>
      </c>
      <c r="V134" s="48">
        <v>10</v>
      </c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13">
        <f t="shared" si="7"/>
        <v>20</v>
      </c>
      <c r="AI134" s="84"/>
      <c r="AJ134" s="147">
        <f t="shared" si="8"/>
        <v>0</v>
      </c>
      <c r="AK134" s="115"/>
    </row>
    <row r="135" spans="1:38" s="11" customFormat="1" x14ac:dyDescent="0.25">
      <c r="A135" s="21">
        <f t="shared" si="6"/>
        <v>27</v>
      </c>
      <c r="B135" s="28" t="s">
        <v>206</v>
      </c>
      <c r="C135" s="32" t="s">
        <v>35</v>
      </c>
      <c r="D135" s="4"/>
      <c r="E135" s="48"/>
      <c r="F135" s="48"/>
      <c r="G135" s="48"/>
      <c r="H135" s="48"/>
      <c r="I135" s="48"/>
      <c r="J135" s="48"/>
      <c r="K135" s="48"/>
      <c r="L135" s="48"/>
      <c r="M135" s="53"/>
      <c r="N135" s="53"/>
      <c r="O135" s="53"/>
      <c r="P135" s="48"/>
      <c r="Q135" s="48"/>
      <c r="R135" s="48"/>
      <c r="S135" s="48"/>
      <c r="T135" s="48">
        <v>10</v>
      </c>
      <c r="U135" s="48"/>
      <c r="V135" s="48">
        <v>10</v>
      </c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13">
        <f t="shared" si="7"/>
        <v>20</v>
      </c>
      <c r="AI135" s="84"/>
      <c r="AJ135" s="147">
        <f t="shared" si="8"/>
        <v>0</v>
      </c>
      <c r="AK135" s="115"/>
    </row>
    <row r="136" spans="1:38" s="11" customFormat="1" x14ac:dyDescent="0.25">
      <c r="A136" s="21">
        <f t="shared" si="6"/>
        <v>28</v>
      </c>
      <c r="B136" s="102" t="s">
        <v>222</v>
      </c>
      <c r="C136" s="36" t="s">
        <v>35</v>
      </c>
      <c r="D136" s="8"/>
      <c r="E136" s="54"/>
      <c r="F136" s="54"/>
      <c r="G136" s="54"/>
      <c r="H136" s="54"/>
      <c r="I136" s="54"/>
      <c r="J136" s="54"/>
      <c r="K136" s="54"/>
      <c r="L136" s="54"/>
      <c r="M136" s="55"/>
      <c r="N136" s="55"/>
      <c r="O136" s="55"/>
      <c r="P136" s="54"/>
      <c r="Q136" s="54"/>
      <c r="R136" s="54"/>
      <c r="S136" s="54"/>
      <c r="T136" s="54">
        <v>6</v>
      </c>
      <c r="U136" s="54">
        <v>6</v>
      </c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13">
        <f t="shared" si="7"/>
        <v>12</v>
      </c>
      <c r="AI136" s="86"/>
      <c r="AJ136" s="147">
        <f t="shared" si="8"/>
        <v>0</v>
      </c>
      <c r="AK136" s="116"/>
    </row>
    <row r="137" spans="1:38" s="11" customFormat="1" x14ac:dyDescent="0.25">
      <c r="A137" s="21">
        <f t="shared" si="6"/>
        <v>29</v>
      </c>
      <c r="B137" s="28" t="s">
        <v>207</v>
      </c>
      <c r="C137" s="32" t="s">
        <v>35</v>
      </c>
      <c r="D137" s="4"/>
      <c r="E137" s="48"/>
      <c r="F137" s="48"/>
      <c r="G137" s="48"/>
      <c r="H137" s="48"/>
      <c r="I137" s="48"/>
      <c r="J137" s="48"/>
      <c r="K137" s="48"/>
      <c r="L137" s="48"/>
      <c r="M137" s="53"/>
      <c r="N137" s="53"/>
      <c r="O137" s="53"/>
      <c r="P137" s="48"/>
      <c r="Q137" s="48"/>
      <c r="R137" s="48"/>
      <c r="S137" s="48"/>
      <c r="T137" s="48"/>
      <c r="U137" s="48">
        <v>2</v>
      </c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13">
        <f t="shared" si="7"/>
        <v>2</v>
      </c>
      <c r="AI137" s="84"/>
      <c r="AJ137" s="147">
        <f t="shared" si="8"/>
        <v>0</v>
      </c>
      <c r="AK137" s="115"/>
    </row>
    <row r="138" spans="1:38" s="11" customFormat="1" x14ac:dyDescent="0.25">
      <c r="A138" s="21">
        <f t="shared" si="6"/>
        <v>30</v>
      </c>
      <c r="B138" s="28" t="s">
        <v>208</v>
      </c>
      <c r="C138" s="32" t="s">
        <v>37</v>
      </c>
      <c r="D138" s="4"/>
      <c r="E138" s="48"/>
      <c r="F138" s="48"/>
      <c r="G138" s="48"/>
      <c r="H138" s="48"/>
      <c r="I138" s="48"/>
      <c r="J138" s="48"/>
      <c r="K138" s="48"/>
      <c r="L138" s="48"/>
      <c r="M138" s="53"/>
      <c r="N138" s="53"/>
      <c r="O138" s="53"/>
      <c r="P138" s="48"/>
      <c r="Q138" s="48"/>
      <c r="R138" s="48"/>
      <c r="S138" s="48"/>
      <c r="T138" s="48">
        <v>2</v>
      </c>
      <c r="U138" s="48">
        <v>4</v>
      </c>
      <c r="V138" s="48">
        <v>5</v>
      </c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13">
        <f t="shared" si="7"/>
        <v>11</v>
      </c>
      <c r="AI138" s="84"/>
      <c r="AJ138" s="147">
        <f t="shared" si="8"/>
        <v>0</v>
      </c>
      <c r="AK138" s="115"/>
    </row>
    <row r="139" spans="1:38" s="11" customFormat="1" x14ac:dyDescent="0.25">
      <c r="A139" s="21">
        <f t="shared" si="6"/>
        <v>31</v>
      </c>
      <c r="B139" s="28" t="s">
        <v>209</v>
      </c>
      <c r="C139" s="32" t="s">
        <v>37</v>
      </c>
      <c r="D139" s="4"/>
      <c r="E139" s="48"/>
      <c r="F139" s="48"/>
      <c r="G139" s="48"/>
      <c r="H139" s="48"/>
      <c r="I139" s="48"/>
      <c r="J139" s="48"/>
      <c r="K139" s="48"/>
      <c r="L139" s="48"/>
      <c r="M139" s="53"/>
      <c r="N139" s="53"/>
      <c r="O139" s="53"/>
      <c r="P139" s="48"/>
      <c r="Q139" s="48"/>
      <c r="R139" s="48"/>
      <c r="S139" s="48"/>
      <c r="T139" s="48"/>
      <c r="U139" s="48">
        <v>4</v>
      </c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13">
        <f t="shared" si="7"/>
        <v>4</v>
      </c>
      <c r="AI139" s="84"/>
      <c r="AJ139" s="147">
        <f t="shared" si="8"/>
        <v>0</v>
      </c>
      <c r="AK139" s="115"/>
    </row>
    <row r="140" spans="1:38" s="11" customFormat="1" x14ac:dyDescent="0.25">
      <c r="A140" s="21">
        <f t="shared" si="6"/>
        <v>32</v>
      </c>
      <c r="B140" s="28" t="s">
        <v>303</v>
      </c>
      <c r="C140" s="32" t="s">
        <v>37</v>
      </c>
      <c r="D140" s="4"/>
      <c r="E140" s="48"/>
      <c r="F140" s="48"/>
      <c r="G140" s="48"/>
      <c r="H140" s="48"/>
      <c r="I140" s="48"/>
      <c r="J140" s="48"/>
      <c r="K140" s="48"/>
      <c r="L140" s="48"/>
      <c r="M140" s="53">
        <v>2</v>
      </c>
      <c r="N140" s="53"/>
      <c r="O140" s="53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>
        <v>10</v>
      </c>
      <c r="AF140" s="48"/>
      <c r="AG140" s="48"/>
      <c r="AH140" s="13">
        <f t="shared" si="7"/>
        <v>12</v>
      </c>
      <c r="AI140" s="84"/>
      <c r="AJ140" s="147">
        <f t="shared" si="8"/>
        <v>0</v>
      </c>
      <c r="AK140" s="117"/>
      <c r="AL140" s="139" t="s">
        <v>466</v>
      </c>
    </row>
    <row r="141" spans="1:38" s="11" customFormat="1" x14ac:dyDescent="0.25">
      <c r="A141" s="21">
        <f t="shared" si="6"/>
        <v>33</v>
      </c>
      <c r="B141" s="28" t="s">
        <v>484</v>
      </c>
      <c r="C141" s="32" t="s">
        <v>70</v>
      </c>
      <c r="D141" s="4"/>
      <c r="E141" s="48"/>
      <c r="F141" s="48"/>
      <c r="G141" s="48"/>
      <c r="H141" s="48"/>
      <c r="I141" s="48"/>
      <c r="J141" s="48"/>
      <c r="K141" s="48"/>
      <c r="L141" s="48"/>
      <c r="M141" s="53"/>
      <c r="N141" s="53"/>
      <c r="O141" s="53"/>
      <c r="P141" s="48"/>
      <c r="Q141" s="48"/>
      <c r="R141" s="48"/>
      <c r="S141" s="48"/>
      <c r="T141" s="48">
        <v>2</v>
      </c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13">
        <f t="shared" si="7"/>
        <v>2</v>
      </c>
      <c r="AI141" s="84"/>
      <c r="AJ141" s="147">
        <f t="shared" si="8"/>
        <v>0</v>
      </c>
      <c r="AK141" s="117"/>
      <c r="AL141" s="139" t="s">
        <v>485</v>
      </c>
    </row>
    <row r="142" spans="1:38" s="11" customFormat="1" x14ac:dyDescent="0.25">
      <c r="A142" s="21">
        <f t="shared" si="6"/>
        <v>34</v>
      </c>
      <c r="B142" s="28" t="s">
        <v>210</v>
      </c>
      <c r="C142" s="32" t="s">
        <v>35</v>
      </c>
      <c r="D142" s="4"/>
      <c r="E142" s="48"/>
      <c r="F142" s="48"/>
      <c r="G142" s="48"/>
      <c r="H142" s="48"/>
      <c r="I142" s="48"/>
      <c r="J142" s="48"/>
      <c r="K142" s="48"/>
      <c r="L142" s="48"/>
      <c r="M142" s="53"/>
      <c r="N142" s="53"/>
      <c r="O142" s="53"/>
      <c r="P142" s="48"/>
      <c r="Q142" s="48"/>
      <c r="R142" s="48"/>
      <c r="S142" s="48"/>
      <c r="T142" s="48"/>
      <c r="U142" s="48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13">
        <f t="shared" si="7"/>
        <v>0</v>
      </c>
      <c r="AI142" s="13"/>
      <c r="AJ142" s="199">
        <f t="shared" si="8"/>
        <v>0</v>
      </c>
      <c r="AK142" s="115"/>
    </row>
    <row r="143" spans="1:38" s="11" customFormat="1" x14ac:dyDescent="0.25">
      <c r="A143" s="21">
        <f t="shared" si="6"/>
        <v>35</v>
      </c>
      <c r="B143" s="28" t="s">
        <v>211</v>
      </c>
      <c r="C143" s="32" t="s">
        <v>35</v>
      </c>
      <c r="D143" s="4"/>
      <c r="E143" s="48"/>
      <c r="F143" s="48"/>
      <c r="G143" s="48"/>
      <c r="H143" s="48"/>
      <c r="I143" s="48"/>
      <c r="J143" s="48"/>
      <c r="K143" s="48"/>
      <c r="L143" s="48"/>
      <c r="M143" s="53"/>
      <c r="N143" s="53"/>
      <c r="O143" s="53"/>
      <c r="P143" s="48"/>
      <c r="Q143" s="48"/>
      <c r="R143" s="48"/>
      <c r="S143" s="48"/>
      <c r="T143" s="48">
        <v>2</v>
      </c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13">
        <f t="shared" si="7"/>
        <v>2</v>
      </c>
      <c r="AI143" s="84"/>
      <c r="AJ143" s="147">
        <f t="shared" si="8"/>
        <v>0</v>
      </c>
      <c r="AK143" s="115"/>
    </row>
    <row r="144" spans="1:38" s="11" customFormat="1" x14ac:dyDescent="0.25">
      <c r="A144" s="21">
        <f t="shared" si="6"/>
        <v>36</v>
      </c>
      <c r="B144" s="28" t="s">
        <v>316</v>
      </c>
      <c r="C144" s="32" t="s">
        <v>25</v>
      </c>
      <c r="D144" s="4"/>
      <c r="E144" s="48"/>
      <c r="F144" s="48"/>
      <c r="G144" s="48"/>
      <c r="H144" s="48"/>
      <c r="I144" s="48"/>
      <c r="J144" s="48"/>
      <c r="K144" s="48"/>
      <c r="L144" s="48"/>
      <c r="M144" s="53"/>
      <c r="N144" s="53"/>
      <c r="O144" s="53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13">
        <f t="shared" si="7"/>
        <v>0</v>
      </c>
      <c r="AI144" s="13"/>
      <c r="AJ144" s="199">
        <f t="shared" si="8"/>
        <v>0</v>
      </c>
      <c r="AK144" s="115"/>
    </row>
    <row r="145" spans="1:37" s="11" customFormat="1" x14ac:dyDescent="0.25">
      <c r="A145" s="21">
        <f t="shared" si="6"/>
        <v>37</v>
      </c>
      <c r="B145" s="28" t="s">
        <v>344</v>
      </c>
      <c r="C145" s="32" t="s">
        <v>35</v>
      </c>
      <c r="D145" s="4"/>
      <c r="E145" s="48"/>
      <c r="F145" s="48"/>
      <c r="G145" s="48"/>
      <c r="H145" s="48"/>
      <c r="I145" s="48"/>
      <c r="J145" s="48"/>
      <c r="K145" s="48"/>
      <c r="L145" s="48"/>
      <c r="M145" s="53"/>
      <c r="N145" s="53"/>
      <c r="O145" s="53"/>
      <c r="P145" s="48"/>
      <c r="Q145" s="48"/>
      <c r="R145" s="48"/>
      <c r="S145" s="48"/>
      <c r="T145" s="48">
        <v>1</v>
      </c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13">
        <f t="shared" si="7"/>
        <v>1</v>
      </c>
      <c r="AI145" s="84"/>
      <c r="AJ145" s="147">
        <f t="shared" si="8"/>
        <v>0</v>
      </c>
      <c r="AK145" s="115"/>
    </row>
    <row r="146" spans="1:37" s="11" customFormat="1" x14ac:dyDescent="0.25">
      <c r="A146" s="21">
        <f t="shared" si="6"/>
        <v>38</v>
      </c>
      <c r="B146" s="28" t="s">
        <v>480</v>
      </c>
      <c r="C146" s="32" t="s">
        <v>481</v>
      </c>
      <c r="D146" s="4"/>
      <c r="E146" s="48"/>
      <c r="F146" s="48"/>
      <c r="G146" s="48"/>
      <c r="H146" s="48"/>
      <c r="I146" s="48"/>
      <c r="J146" s="48"/>
      <c r="K146" s="48"/>
      <c r="L146" s="48"/>
      <c r="M146" s="53"/>
      <c r="N146" s="53"/>
      <c r="O146" s="53"/>
      <c r="P146" s="48"/>
      <c r="Q146" s="48"/>
      <c r="R146" s="48"/>
      <c r="S146" s="48"/>
      <c r="T146" s="48">
        <v>2</v>
      </c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13">
        <f t="shared" si="7"/>
        <v>2</v>
      </c>
      <c r="AI146" s="84"/>
      <c r="AJ146" s="147">
        <f t="shared" si="8"/>
        <v>0</v>
      </c>
      <c r="AK146" s="115"/>
    </row>
    <row r="147" spans="1:37" s="11" customFormat="1" x14ac:dyDescent="0.25">
      <c r="A147" s="21">
        <f t="shared" si="6"/>
        <v>39</v>
      </c>
      <c r="B147" s="28" t="s">
        <v>479</v>
      </c>
      <c r="C147" s="32" t="s">
        <v>40</v>
      </c>
      <c r="D147" s="4"/>
      <c r="E147" s="48"/>
      <c r="F147" s="48"/>
      <c r="G147" s="48"/>
      <c r="H147" s="48"/>
      <c r="I147" s="48"/>
      <c r="J147" s="48"/>
      <c r="K147" s="48"/>
      <c r="L147" s="48"/>
      <c r="M147" s="53"/>
      <c r="N147" s="53"/>
      <c r="O147" s="53"/>
      <c r="P147" s="48"/>
      <c r="Q147" s="48"/>
      <c r="R147" s="48"/>
      <c r="S147" s="48"/>
      <c r="T147" s="48">
        <v>4</v>
      </c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13">
        <f t="shared" si="7"/>
        <v>4</v>
      </c>
      <c r="AI147" s="84"/>
      <c r="AJ147" s="147">
        <f t="shared" si="8"/>
        <v>0</v>
      </c>
      <c r="AK147" s="115" t="s">
        <v>491</v>
      </c>
    </row>
    <row r="148" spans="1:37" s="11" customFormat="1" x14ac:dyDescent="0.25">
      <c r="A148" s="21">
        <f t="shared" si="6"/>
        <v>40</v>
      </c>
      <c r="B148" s="28" t="s">
        <v>168</v>
      </c>
      <c r="C148" s="32" t="s">
        <v>38</v>
      </c>
      <c r="D148" s="4"/>
      <c r="E148" s="48"/>
      <c r="F148" s="48"/>
      <c r="G148" s="48"/>
      <c r="H148" s="48"/>
      <c r="I148" s="48"/>
      <c r="J148" s="48"/>
      <c r="K148" s="48"/>
      <c r="L148" s="48"/>
      <c r="M148" s="53"/>
      <c r="N148" s="53"/>
      <c r="O148" s="53"/>
      <c r="P148" s="48"/>
      <c r="Q148" s="48"/>
      <c r="R148" s="48"/>
      <c r="S148" s="48"/>
      <c r="T148" s="48">
        <v>1</v>
      </c>
      <c r="U148" s="48">
        <v>5</v>
      </c>
      <c r="V148" s="48">
        <v>8</v>
      </c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13">
        <f t="shared" si="7"/>
        <v>14</v>
      </c>
      <c r="AI148" s="84"/>
      <c r="AJ148" s="147">
        <f t="shared" si="8"/>
        <v>0</v>
      </c>
      <c r="AK148" s="115"/>
    </row>
    <row r="149" spans="1:37" s="11" customFormat="1" x14ac:dyDescent="0.25">
      <c r="A149" s="21">
        <f t="shared" si="6"/>
        <v>41</v>
      </c>
      <c r="B149" s="28" t="s">
        <v>169</v>
      </c>
      <c r="C149" s="32" t="s">
        <v>39</v>
      </c>
      <c r="D149" s="4"/>
      <c r="E149" s="48"/>
      <c r="F149" s="48"/>
      <c r="G149" s="48"/>
      <c r="H149" s="48"/>
      <c r="I149" s="48"/>
      <c r="J149" s="48"/>
      <c r="K149" s="48"/>
      <c r="L149" s="48"/>
      <c r="M149" s="53"/>
      <c r="N149" s="53"/>
      <c r="O149" s="53"/>
      <c r="P149" s="48"/>
      <c r="Q149" s="48"/>
      <c r="R149" s="48"/>
      <c r="S149" s="48"/>
      <c r="T149" s="48">
        <v>1</v>
      </c>
      <c r="U149" s="48">
        <v>4</v>
      </c>
      <c r="V149" s="48">
        <v>5</v>
      </c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13">
        <f t="shared" si="7"/>
        <v>10</v>
      </c>
      <c r="AI149" s="95"/>
      <c r="AJ149" s="147">
        <f t="shared" si="8"/>
        <v>0</v>
      </c>
      <c r="AK149" s="115"/>
    </row>
    <row r="150" spans="1:37" s="11" customFormat="1" x14ac:dyDescent="0.25">
      <c r="A150" s="21">
        <f t="shared" si="6"/>
        <v>42</v>
      </c>
      <c r="B150" s="28" t="s">
        <v>231</v>
      </c>
      <c r="C150" s="32" t="s">
        <v>25</v>
      </c>
      <c r="D150" s="4"/>
      <c r="E150" s="48"/>
      <c r="F150" s="48"/>
      <c r="G150" s="48"/>
      <c r="H150" s="48"/>
      <c r="I150" s="48"/>
      <c r="J150" s="48"/>
      <c r="K150" s="48"/>
      <c r="L150" s="48"/>
      <c r="M150" s="53"/>
      <c r="N150" s="53"/>
      <c r="O150" s="53"/>
      <c r="P150" s="48"/>
      <c r="Q150" s="48"/>
      <c r="R150" s="48"/>
      <c r="S150" s="48"/>
      <c r="T150" s="48"/>
      <c r="U150" s="48"/>
      <c r="V150" s="48">
        <v>50</v>
      </c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13">
        <f t="shared" si="7"/>
        <v>50</v>
      </c>
      <c r="AI150" s="95"/>
      <c r="AJ150" s="147">
        <f t="shared" si="8"/>
        <v>0</v>
      </c>
      <c r="AK150" s="115"/>
    </row>
    <row r="151" spans="1:37" s="11" customFormat="1" x14ac:dyDescent="0.25">
      <c r="A151" s="21">
        <f t="shared" si="6"/>
        <v>43</v>
      </c>
      <c r="B151" s="28" t="s">
        <v>170</v>
      </c>
      <c r="C151" s="32" t="s">
        <v>39</v>
      </c>
      <c r="D151" s="4"/>
      <c r="E151" s="48"/>
      <c r="F151" s="48"/>
      <c r="G151" s="48"/>
      <c r="H151" s="48"/>
      <c r="I151" s="48"/>
      <c r="J151" s="48"/>
      <c r="K151" s="48"/>
      <c r="L151" s="48"/>
      <c r="M151" s="53"/>
      <c r="N151" s="53"/>
      <c r="O151" s="53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13">
        <f t="shared" si="7"/>
        <v>0</v>
      </c>
      <c r="AI151" s="13"/>
      <c r="AJ151" s="199">
        <f t="shared" si="8"/>
        <v>0</v>
      </c>
      <c r="AK151" s="115"/>
    </row>
    <row r="152" spans="1:37" s="11" customFormat="1" x14ac:dyDescent="0.25">
      <c r="A152" s="21">
        <f t="shared" si="6"/>
        <v>44</v>
      </c>
      <c r="B152" s="170" t="s">
        <v>470</v>
      </c>
      <c r="C152" s="32" t="s">
        <v>35</v>
      </c>
      <c r="D152" s="4"/>
      <c r="E152" s="48"/>
      <c r="F152" s="48"/>
      <c r="G152" s="48"/>
      <c r="H152" s="48"/>
      <c r="I152" s="48"/>
      <c r="J152" s="48"/>
      <c r="K152" s="48"/>
      <c r="L152" s="48"/>
      <c r="M152" s="53"/>
      <c r="N152" s="53"/>
      <c r="O152" s="53"/>
      <c r="P152" s="48"/>
      <c r="Q152" s="48"/>
      <c r="R152" s="48"/>
      <c r="S152" s="48"/>
      <c r="T152" s="48"/>
      <c r="U152" s="48">
        <v>1</v>
      </c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13">
        <f t="shared" si="7"/>
        <v>1</v>
      </c>
      <c r="AI152" s="84"/>
      <c r="AJ152" s="147">
        <f t="shared" si="8"/>
        <v>0</v>
      </c>
      <c r="AK152" s="115"/>
    </row>
    <row r="153" spans="1:37" s="11" customFormat="1" ht="17.25" customHeight="1" x14ac:dyDescent="0.25">
      <c r="A153" s="21">
        <f t="shared" si="6"/>
        <v>45</v>
      </c>
      <c r="B153" s="170" t="s">
        <v>471</v>
      </c>
      <c r="C153" s="32" t="s">
        <v>35</v>
      </c>
      <c r="D153" s="4"/>
      <c r="E153" s="48"/>
      <c r="F153" s="48"/>
      <c r="G153" s="48"/>
      <c r="H153" s="48"/>
      <c r="I153" s="48"/>
      <c r="J153" s="48"/>
      <c r="K153" s="48"/>
      <c r="L153" s="48"/>
      <c r="M153" s="53"/>
      <c r="N153" s="53"/>
      <c r="O153" s="53"/>
      <c r="P153" s="48"/>
      <c r="Q153" s="48"/>
      <c r="R153" s="48"/>
      <c r="S153" s="48"/>
      <c r="T153" s="48"/>
      <c r="U153" s="48">
        <v>1</v>
      </c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13">
        <f t="shared" si="7"/>
        <v>1</v>
      </c>
      <c r="AI153" s="84"/>
      <c r="AJ153" s="147">
        <f t="shared" si="8"/>
        <v>0</v>
      </c>
      <c r="AK153" s="115"/>
    </row>
    <row r="154" spans="1:37" s="11" customFormat="1" x14ac:dyDescent="0.25">
      <c r="A154" s="21">
        <f t="shared" si="6"/>
        <v>46</v>
      </c>
      <c r="B154" s="170" t="s">
        <v>472</v>
      </c>
      <c r="C154" s="32" t="s">
        <v>473</v>
      </c>
      <c r="D154" s="4"/>
      <c r="E154" s="48"/>
      <c r="F154" s="48"/>
      <c r="G154" s="48"/>
      <c r="H154" s="48"/>
      <c r="I154" s="48"/>
      <c r="J154" s="48"/>
      <c r="K154" s="48"/>
      <c r="L154" s="48"/>
      <c r="M154" s="53"/>
      <c r="N154" s="53"/>
      <c r="O154" s="53"/>
      <c r="P154" s="48"/>
      <c r="Q154" s="48"/>
      <c r="R154" s="48"/>
      <c r="S154" s="48"/>
      <c r="T154" s="48"/>
      <c r="U154" s="48">
        <v>2</v>
      </c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13">
        <f t="shared" si="7"/>
        <v>2</v>
      </c>
      <c r="AI154" s="84"/>
      <c r="AJ154" s="147">
        <f t="shared" si="8"/>
        <v>0</v>
      </c>
      <c r="AK154" s="115"/>
    </row>
    <row r="155" spans="1:37" s="11" customFormat="1" x14ac:dyDescent="0.25">
      <c r="A155" s="21">
        <f t="shared" si="6"/>
        <v>47</v>
      </c>
      <c r="B155" s="28" t="s">
        <v>240</v>
      </c>
      <c r="C155" s="32" t="s">
        <v>25</v>
      </c>
      <c r="D155" s="4"/>
      <c r="E155" s="48">
        <v>10</v>
      </c>
      <c r="F155" s="48"/>
      <c r="G155" s="48"/>
      <c r="H155" s="48"/>
      <c r="I155" s="48"/>
      <c r="J155" s="48"/>
      <c r="K155" s="48"/>
      <c r="L155" s="48"/>
      <c r="M155" s="53"/>
      <c r="N155" s="53"/>
      <c r="O155" s="53"/>
      <c r="P155" s="48"/>
      <c r="Q155" s="48"/>
      <c r="R155" s="48"/>
      <c r="S155" s="48">
        <v>10</v>
      </c>
      <c r="T155" s="48">
        <v>10</v>
      </c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>
        <v>5</v>
      </c>
      <c r="AH155" s="13">
        <f>SUM(E155:AG155)</f>
        <v>35</v>
      </c>
      <c r="AI155" s="84"/>
      <c r="AJ155" s="147">
        <f t="shared" si="8"/>
        <v>0</v>
      </c>
      <c r="AK155" s="117"/>
    </row>
    <row r="156" spans="1:37" s="11" customFormat="1" x14ac:dyDescent="0.25">
      <c r="A156" s="21">
        <f t="shared" si="6"/>
        <v>48</v>
      </c>
      <c r="B156" s="28" t="s">
        <v>171</v>
      </c>
      <c r="C156" s="32" t="s">
        <v>38</v>
      </c>
      <c r="D156" s="4"/>
      <c r="E156" s="48"/>
      <c r="F156" s="48"/>
      <c r="G156" s="48"/>
      <c r="H156" s="48"/>
      <c r="I156" s="48"/>
      <c r="J156" s="48"/>
      <c r="K156" s="48"/>
      <c r="L156" s="48"/>
      <c r="M156" s="53"/>
      <c r="N156" s="53"/>
      <c r="O156" s="53"/>
      <c r="P156" s="48"/>
      <c r="Q156" s="48"/>
      <c r="R156" s="48"/>
      <c r="S156" s="48"/>
      <c r="T156" s="48">
        <v>2</v>
      </c>
      <c r="U156" s="48"/>
      <c r="V156" s="48">
        <v>1</v>
      </c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13">
        <f t="shared" si="7"/>
        <v>3</v>
      </c>
      <c r="AI156" s="84"/>
      <c r="AJ156" s="147">
        <f t="shared" si="8"/>
        <v>0</v>
      </c>
      <c r="AK156" s="115"/>
    </row>
    <row r="157" spans="1:37" s="11" customFormat="1" ht="30" x14ac:dyDescent="0.25">
      <c r="A157" s="21">
        <f t="shared" si="6"/>
        <v>49</v>
      </c>
      <c r="B157" s="28" t="s">
        <v>172</v>
      </c>
      <c r="C157" s="32" t="s">
        <v>36</v>
      </c>
      <c r="D157" s="4"/>
      <c r="E157" s="48"/>
      <c r="F157" s="48"/>
      <c r="G157" s="48"/>
      <c r="H157" s="48"/>
      <c r="I157" s="48"/>
      <c r="J157" s="48"/>
      <c r="K157" s="48"/>
      <c r="L157" s="48"/>
      <c r="M157" s="53"/>
      <c r="N157" s="53"/>
      <c r="O157" s="53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13">
        <f t="shared" si="7"/>
        <v>0</v>
      </c>
      <c r="AI157" s="204"/>
      <c r="AJ157" s="199">
        <f t="shared" si="8"/>
        <v>0</v>
      </c>
      <c r="AK157" s="115"/>
    </row>
    <row r="158" spans="1:37" s="11" customFormat="1" x14ac:dyDescent="0.25">
      <c r="A158" s="21">
        <f t="shared" si="6"/>
        <v>50</v>
      </c>
      <c r="B158" s="28" t="s">
        <v>173</v>
      </c>
      <c r="C158" s="32" t="s">
        <v>36</v>
      </c>
      <c r="D158" s="4"/>
      <c r="E158" s="48"/>
      <c r="F158" s="48"/>
      <c r="G158" s="48"/>
      <c r="H158" s="48"/>
      <c r="I158" s="48"/>
      <c r="J158" s="48"/>
      <c r="K158" s="48"/>
      <c r="L158" s="48"/>
      <c r="M158" s="53"/>
      <c r="N158" s="53"/>
      <c r="O158" s="53"/>
      <c r="P158" s="48"/>
      <c r="Q158" s="48"/>
      <c r="R158" s="48"/>
      <c r="S158" s="48"/>
      <c r="T158" s="48"/>
      <c r="U158" s="48"/>
      <c r="V158" s="48">
        <v>4</v>
      </c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13">
        <f t="shared" si="7"/>
        <v>4</v>
      </c>
      <c r="AI158" s="95"/>
      <c r="AJ158" s="147">
        <f t="shared" si="8"/>
        <v>0</v>
      </c>
      <c r="AK158" s="115"/>
    </row>
    <row r="159" spans="1:37" s="11" customFormat="1" x14ac:dyDescent="0.25">
      <c r="A159" s="21">
        <f t="shared" si="6"/>
        <v>51</v>
      </c>
      <c r="B159" s="28" t="s">
        <v>121</v>
      </c>
      <c r="C159" s="32" t="s">
        <v>25</v>
      </c>
      <c r="D159" s="4"/>
      <c r="E159" s="48"/>
      <c r="F159" s="48"/>
      <c r="G159" s="48"/>
      <c r="H159" s="48"/>
      <c r="I159" s="48"/>
      <c r="J159" s="48"/>
      <c r="K159" s="48"/>
      <c r="L159" s="48"/>
      <c r="M159" s="53"/>
      <c r="N159" s="53"/>
      <c r="O159" s="53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13">
        <f t="shared" si="7"/>
        <v>0</v>
      </c>
      <c r="AI159" s="204"/>
      <c r="AJ159" s="199">
        <f t="shared" si="8"/>
        <v>0</v>
      </c>
      <c r="AK159" s="115"/>
    </row>
    <row r="160" spans="1:37" s="11" customFormat="1" x14ac:dyDescent="0.25">
      <c r="A160" s="21">
        <f t="shared" si="6"/>
        <v>52</v>
      </c>
      <c r="B160" s="102" t="s">
        <v>174</v>
      </c>
      <c r="C160" s="36" t="s">
        <v>25</v>
      </c>
      <c r="D160" s="8"/>
      <c r="E160" s="54"/>
      <c r="F160" s="54"/>
      <c r="G160" s="54"/>
      <c r="H160" s="54"/>
      <c r="I160" s="54"/>
      <c r="J160" s="54"/>
      <c r="K160" s="54"/>
      <c r="L160" s="54"/>
      <c r="M160" s="55"/>
      <c r="N160" s="55"/>
      <c r="O160" s="55"/>
      <c r="P160" s="54"/>
      <c r="Q160" s="54"/>
      <c r="R160" s="54"/>
      <c r="S160" s="54"/>
      <c r="T160" s="54"/>
      <c r="U160" s="54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13">
        <f t="shared" si="7"/>
        <v>0</v>
      </c>
      <c r="AI160" s="207"/>
      <c r="AJ160" s="199">
        <f t="shared" si="8"/>
        <v>0</v>
      </c>
      <c r="AK160" s="116"/>
    </row>
    <row r="161" spans="1:38" s="11" customFormat="1" x14ac:dyDescent="0.25">
      <c r="A161" s="21">
        <f t="shared" si="6"/>
        <v>53</v>
      </c>
      <c r="B161" s="70" t="s">
        <v>243</v>
      </c>
      <c r="C161" s="36" t="s">
        <v>25</v>
      </c>
      <c r="D161" s="8"/>
      <c r="E161" s="54"/>
      <c r="F161" s="54"/>
      <c r="G161" s="54"/>
      <c r="H161" s="54"/>
      <c r="I161" s="54"/>
      <c r="J161" s="54"/>
      <c r="K161" s="54"/>
      <c r="L161" s="54"/>
      <c r="M161" s="55"/>
      <c r="N161" s="55"/>
      <c r="O161" s="55"/>
      <c r="P161" s="54"/>
      <c r="Q161" s="54"/>
      <c r="R161" s="54"/>
      <c r="S161" s="54"/>
      <c r="T161" s="54">
        <v>3</v>
      </c>
      <c r="U161" s="54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13">
        <f t="shared" si="7"/>
        <v>3</v>
      </c>
      <c r="AI161" s="97"/>
      <c r="AJ161" s="147">
        <f t="shared" si="8"/>
        <v>0</v>
      </c>
      <c r="AK161" s="126"/>
    </row>
    <row r="162" spans="1:38" s="11" customFormat="1" x14ac:dyDescent="0.25">
      <c r="A162" s="21">
        <f t="shared" si="6"/>
        <v>54</v>
      </c>
      <c r="B162" s="70" t="s">
        <v>244</v>
      </c>
      <c r="C162" s="36" t="s">
        <v>25</v>
      </c>
      <c r="D162" s="8"/>
      <c r="E162" s="54"/>
      <c r="F162" s="54"/>
      <c r="G162" s="54"/>
      <c r="H162" s="54"/>
      <c r="I162" s="54"/>
      <c r="J162" s="54"/>
      <c r="K162" s="54"/>
      <c r="L162" s="54"/>
      <c r="M162" s="55"/>
      <c r="N162" s="55"/>
      <c r="O162" s="55"/>
      <c r="P162" s="54"/>
      <c r="Q162" s="54"/>
      <c r="R162" s="54"/>
      <c r="S162" s="54"/>
      <c r="T162" s="54"/>
      <c r="U162" s="54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13">
        <f t="shared" si="7"/>
        <v>0</v>
      </c>
      <c r="AI162" s="207"/>
      <c r="AJ162" s="199">
        <f t="shared" si="8"/>
        <v>0</v>
      </c>
      <c r="AK162" s="126"/>
    </row>
    <row r="163" spans="1:38" s="11" customFormat="1" x14ac:dyDescent="0.25">
      <c r="A163" s="21">
        <f t="shared" si="6"/>
        <v>55</v>
      </c>
      <c r="B163" s="28" t="s">
        <v>175</v>
      </c>
      <c r="C163" s="32" t="s">
        <v>37</v>
      </c>
      <c r="D163" s="4"/>
      <c r="E163" s="48"/>
      <c r="F163" s="48"/>
      <c r="G163" s="48"/>
      <c r="H163" s="48"/>
      <c r="I163" s="48"/>
      <c r="J163" s="48"/>
      <c r="K163" s="48"/>
      <c r="L163" s="48"/>
      <c r="M163" s="53"/>
      <c r="N163" s="53"/>
      <c r="O163" s="53"/>
      <c r="P163" s="48"/>
      <c r="Q163" s="48"/>
      <c r="R163" s="48"/>
      <c r="S163" s="48"/>
      <c r="T163" s="48"/>
      <c r="U163" s="48"/>
      <c r="V163" s="48">
        <v>10</v>
      </c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13">
        <f t="shared" si="7"/>
        <v>10</v>
      </c>
      <c r="AI163" s="95"/>
      <c r="AJ163" s="147">
        <f t="shared" si="8"/>
        <v>0</v>
      </c>
      <c r="AK163" s="115"/>
    </row>
    <row r="164" spans="1:38" s="11" customFormat="1" x14ac:dyDescent="0.25">
      <c r="A164" s="21">
        <f t="shared" si="6"/>
        <v>56</v>
      </c>
      <c r="B164" s="102" t="s">
        <v>320</v>
      </c>
      <c r="C164" s="36" t="s">
        <v>36</v>
      </c>
      <c r="D164" s="8"/>
      <c r="E164" s="54"/>
      <c r="F164" s="54"/>
      <c r="G164" s="54"/>
      <c r="H164" s="54"/>
      <c r="I164" s="54"/>
      <c r="J164" s="54"/>
      <c r="K164" s="54"/>
      <c r="L164" s="54"/>
      <c r="M164" s="55"/>
      <c r="N164" s="55"/>
      <c r="O164" s="55"/>
      <c r="P164" s="54"/>
      <c r="Q164" s="54"/>
      <c r="R164" s="54"/>
      <c r="S164" s="54"/>
      <c r="T164" s="54"/>
      <c r="U164" s="54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13">
        <f t="shared" si="7"/>
        <v>0</v>
      </c>
      <c r="AI164" s="207"/>
      <c r="AJ164" s="199">
        <f t="shared" si="8"/>
        <v>0</v>
      </c>
      <c r="AK164" s="116"/>
    </row>
    <row r="165" spans="1:38" s="11" customFormat="1" x14ac:dyDescent="0.25">
      <c r="A165" s="21">
        <f t="shared" si="6"/>
        <v>57</v>
      </c>
      <c r="B165" s="102" t="s">
        <v>460</v>
      </c>
      <c r="C165" s="36" t="s">
        <v>25</v>
      </c>
      <c r="D165" s="8"/>
      <c r="E165" s="54"/>
      <c r="F165" s="54"/>
      <c r="G165" s="54"/>
      <c r="H165" s="54"/>
      <c r="I165" s="54"/>
      <c r="J165" s="54"/>
      <c r="K165" s="54"/>
      <c r="L165" s="54"/>
      <c r="M165" s="55"/>
      <c r="N165" s="55"/>
      <c r="O165" s="55"/>
      <c r="P165" s="54"/>
      <c r="Q165" s="54"/>
      <c r="R165" s="54"/>
      <c r="S165" s="54">
        <v>200</v>
      </c>
      <c r="T165" s="54"/>
      <c r="U165" s="54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13">
        <f t="shared" si="7"/>
        <v>200</v>
      </c>
      <c r="AI165" s="97"/>
      <c r="AJ165" s="147">
        <f t="shared" si="8"/>
        <v>0</v>
      </c>
      <c r="AK165" s="116"/>
      <c r="AL165" s="139" t="s">
        <v>461</v>
      </c>
    </row>
    <row r="166" spans="1:38" s="11" customFormat="1" x14ac:dyDescent="0.25">
      <c r="A166" s="21">
        <f t="shared" si="6"/>
        <v>58</v>
      </c>
      <c r="B166" s="102" t="s">
        <v>176</v>
      </c>
      <c r="C166" s="27" t="s">
        <v>40</v>
      </c>
      <c r="D166" s="8"/>
      <c r="E166" s="54"/>
      <c r="F166" s="54"/>
      <c r="G166" s="54"/>
      <c r="H166" s="54"/>
      <c r="I166" s="54"/>
      <c r="J166" s="54"/>
      <c r="K166" s="54"/>
      <c r="L166" s="54"/>
      <c r="M166" s="55"/>
      <c r="N166" s="55"/>
      <c r="O166" s="55"/>
      <c r="P166" s="54"/>
      <c r="Q166" s="54"/>
      <c r="R166" s="54"/>
      <c r="S166" s="54"/>
      <c r="T166" s="54"/>
      <c r="U166" s="54"/>
      <c r="V166" s="48">
        <v>20</v>
      </c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13">
        <f t="shared" si="7"/>
        <v>20</v>
      </c>
      <c r="AI166" s="97"/>
      <c r="AJ166" s="147">
        <f t="shared" si="8"/>
        <v>0</v>
      </c>
      <c r="AK166" s="116"/>
    </row>
    <row r="167" spans="1:38" s="11" customFormat="1" x14ac:dyDescent="0.25">
      <c r="A167" s="21">
        <f t="shared" si="6"/>
        <v>59</v>
      </c>
      <c r="B167" s="28" t="s">
        <v>177</v>
      </c>
      <c r="C167" s="27" t="s">
        <v>40</v>
      </c>
      <c r="D167" s="4"/>
      <c r="E167" s="48"/>
      <c r="F167" s="48"/>
      <c r="G167" s="48"/>
      <c r="H167" s="48"/>
      <c r="I167" s="48"/>
      <c r="J167" s="48"/>
      <c r="K167" s="48"/>
      <c r="L167" s="48"/>
      <c r="M167" s="53"/>
      <c r="N167" s="53"/>
      <c r="O167" s="53"/>
      <c r="P167" s="48"/>
      <c r="Q167" s="48"/>
      <c r="R167" s="48"/>
      <c r="S167" s="48"/>
      <c r="T167" s="48"/>
      <c r="U167" s="48">
        <v>1</v>
      </c>
      <c r="V167" s="48">
        <v>20</v>
      </c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13">
        <f t="shared" si="7"/>
        <v>21</v>
      </c>
      <c r="AI167" s="84"/>
      <c r="AJ167" s="147">
        <f t="shared" si="8"/>
        <v>0</v>
      </c>
      <c r="AK167" s="115"/>
    </row>
    <row r="168" spans="1:38" s="11" customFormat="1" x14ac:dyDescent="0.25">
      <c r="A168" s="21">
        <f t="shared" si="6"/>
        <v>60</v>
      </c>
      <c r="B168" s="28" t="s">
        <v>178</v>
      </c>
      <c r="C168" s="27" t="s">
        <v>40</v>
      </c>
      <c r="D168" s="4"/>
      <c r="E168" s="48"/>
      <c r="F168" s="48"/>
      <c r="G168" s="48"/>
      <c r="H168" s="48"/>
      <c r="I168" s="48"/>
      <c r="J168" s="48"/>
      <c r="K168" s="48"/>
      <c r="L168" s="48"/>
      <c r="M168" s="53"/>
      <c r="N168" s="53"/>
      <c r="O168" s="53"/>
      <c r="P168" s="48"/>
      <c r="Q168" s="48"/>
      <c r="R168" s="48"/>
      <c r="S168" s="48"/>
      <c r="T168" s="48"/>
      <c r="U168" s="48">
        <v>1</v>
      </c>
      <c r="V168" s="48">
        <v>20</v>
      </c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13">
        <f t="shared" si="7"/>
        <v>21</v>
      </c>
      <c r="AI168" s="84"/>
      <c r="AJ168" s="147">
        <f t="shared" si="8"/>
        <v>0</v>
      </c>
      <c r="AK168" s="115"/>
    </row>
    <row r="169" spans="1:38" s="11" customFormat="1" x14ac:dyDescent="0.25">
      <c r="A169" s="21">
        <f t="shared" si="6"/>
        <v>61</v>
      </c>
      <c r="B169" s="28" t="s">
        <v>329</v>
      </c>
      <c r="C169" s="27" t="s">
        <v>25</v>
      </c>
      <c r="D169" s="4"/>
      <c r="E169" s="48"/>
      <c r="F169" s="48"/>
      <c r="G169" s="48"/>
      <c r="H169" s="48"/>
      <c r="I169" s="48"/>
      <c r="J169" s="48"/>
      <c r="K169" s="48"/>
      <c r="L169" s="48"/>
      <c r="M169" s="53"/>
      <c r="N169" s="53"/>
      <c r="O169" s="53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13">
        <f t="shared" si="7"/>
        <v>0</v>
      </c>
      <c r="AI169" s="13"/>
      <c r="AJ169" s="199">
        <f t="shared" si="8"/>
        <v>0</v>
      </c>
      <c r="AK169" s="115"/>
    </row>
    <row r="170" spans="1:38" s="11" customFormat="1" x14ac:dyDescent="0.25">
      <c r="A170" s="21">
        <f t="shared" si="6"/>
        <v>62</v>
      </c>
      <c r="B170" s="28" t="s">
        <v>330</v>
      </c>
      <c r="C170" s="40" t="s">
        <v>25</v>
      </c>
      <c r="D170" s="8"/>
      <c r="E170" s="54"/>
      <c r="F170" s="54"/>
      <c r="G170" s="54"/>
      <c r="H170" s="54"/>
      <c r="I170" s="54"/>
      <c r="J170" s="54"/>
      <c r="K170" s="54"/>
      <c r="L170" s="54"/>
      <c r="M170" s="55"/>
      <c r="N170" s="55"/>
      <c r="O170" s="55"/>
      <c r="P170" s="54"/>
      <c r="Q170" s="54"/>
      <c r="R170" s="54"/>
      <c r="S170" s="54"/>
      <c r="T170" s="54"/>
      <c r="U170" s="54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13">
        <f t="shared" si="7"/>
        <v>0</v>
      </c>
      <c r="AI170" s="14"/>
      <c r="AJ170" s="199">
        <f t="shared" si="8"/>
        <v>0</v>
      </c>
      <c r="AK170" s="116"/>
      <c r="AL170" s="139" t="s">
        <v>331</v>
      </c>
    </row>
    <row r="171" spans="1:38" s="11" customFormat="1" x14ac:dyDescent="0.25">
      <c r="A171" s="21">
        <f t="shared" si="6"/>
        <v>63</v>
      </c>
      <c r="B171" s="70" t="s">
        <v>245</v>
      </c>
      <c r="C171" s="40" t="s">
        <v>25</v>
      </c>
      <c r="D171" s="8"/>
      <c r="E171" s="54"/>
      <c r="F171" s="54"/>
      <c r="G171" s="54"/>
      <c r="H171" s="54"/>
      <c r="I171" s="54"/>
      <c r="J171" s="54"/>
      <c r="K171" s="54"/>
      <c r="L171" s="54"/>
      <c r="M171" s="55"/>
      <c r="N171" s="55"/>
      <c r="O171" s="55"/>
      <c r="P171" s="54"/>
      <c r="Q171" s="54"/>
      <c r="R171" s="54"/>
      <c r="S171" s="54"/>
      <c r="T171" s="54"/>
      <c r="U171" s="54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13">
        <f t="shared" si="7"/>
        <v>0</v>
      </c>
      <c r="AI171" s="14"/>
      <c r="AJ171" s="199">
        <f t="shared" si="8"/>
        <v>0</v>
      </c>
      <c r="AK171" s="126"/>
    </row>
    <row r="172" spans="1:38" s="11" customFormat="1" ht="30" x14ac:dyDescent="0.25">
      <c r="A172" s="21">
        <f t="shared" si="6"/>
        <v>64</v>
      </c>
      <c r="B172" s="70" t="s">
        <v>406</v>
      </c>
      <c r="C172" s="36" t="s">
        <v>36</v>
      </c>
      <c r="D172" s="8"/>
      <c r="E172" s="54"/>
      <c r="F172" s="54"/>
      <c r="G172" s="54"/>
      <c r="H172" s="54"/>
      <c r="I172" s="54"/>
      <c r="J172" s="54"/>
      <c r="K172" s="54"/>
      <c r="L172" s="54"/>
      <c r="M172" s="55"/>
      <c r="N172" s="55"/>
      <c r="O172" s="55"/>
      <c r="P172" s="54"/>
      <c r="Q172" s="54"/>
      <c r="R172" s="54"/>
      <c r="S172" s="54"/>
      <c r="T172" s="54"/>
      <c r="U172" s="54">
        <v>3</v>
      </c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13">
        <f t="shared" si="7"/>
        <v>3</v>
      </c>
      <c r="AI172" s="86"/>
      <c r="AJ172" s="147">
        <f t="shared" si="8"/>
        <v>0</v>
      </c>
      <c r="AK172" s="126"/>
    </row>
    <row r="173" spans="1:38" s="11" customFormat="1" x14ac:dyDescent="0.25">
      <c r="A173" s="21">
        <f t="shared" si="6"/>
        <v>65</v>
      </c>
      <c r="B173" s="70" t="s">
        <v>246</v>
      </c>
      <c r="C173" s="40" t="s">
        <v>25</v>
      </c>
      <c r="D173" s="8"/>
      <c r="E173" s="54"/>
      <c r="F173" s="54"/>
      <c r="G173" s="54"/>
      <c r="H173" s="54"/>
      <c r="I173" s="54"/>
      <c r="J173" s="54"/>
      <c r="K173" s="54"/>
      <c r="L173" s="54"/>
      <c r="M173" s="55"/>
      <c r="N173" s="55"/>
      <c r="O173" s="55"/>
      <c r="P173" s="54"/>
      <c r="Q173" s="54"/>
      <c r="R173" s="54"/>
      <c r="S173" s="54"/>
      <c r="T173" s="54"/>
      <c r="U173" s="54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13">
        <f t="shared" si="7"/>
        <v>0</v>
      </c>
      <c r="AI173" s="14"/>
      <c r="AJ173" s="199">
        <f t="shared" si="8"/>
        <v>0</v>
      </c>
      <c r="AK173" s="116"/>
    </row>
    <row r="174" spans="1:38" s="11" customFormat="1" x14ac:dyDescent="0.25">
      <c r="A174" s="21">
        <f t="shared" si="6"/>
        <v>66</v>
      </c>
      <c r="B174" s="70" t="s">
        <v>247</v>
      </c>
      <c r="C174" s="40" t="s">
        <v>25</v>
      </c>
      <c r="D174" s="8"/>
      <c r="E174" s="54"/>
      <c r="F174" s="54"/>
      <c r="G174" s="54"/>
      <c r="H174" s="54"/>
      <c r="I174" s="54"/>
      <c r="J174" s="54"/>
      <c r="K174" s="54"/>
      <c r="L174" s="54"/>
      <c r="M174" s="55"/>
      <c r="N174" s="55"/>
      <c r="O174" s="55"/>
      <c r="P174" s="54"/>
      <c r="Q174" s="54"/>
      <c r="R174" s="54"/>
      <c r="S174" s="54"/>
      <c r="T174" s="54"/>
      <c r="U174" s="54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13">
        <f t="shared" si="7"/>
        <v>0</v>
      </c>
      <c r="AI174" s="14"/>
      <c r="AJ174" s="199">
        <f t="shared" si="8"/>
        <v>0</v>
      </c>
      <c r="AK174" s="116"/>
    </row>
    <row r="175" spans="1:38" s="11" customFormat="1" x14ac:dyDescent="0.25">
      <c r="A175" s="21">
        <f t="shared" si="6"/>
        <v>67</v>
      </c>
      <c r="B175" s="28" t="s">
        <v>83</v>
      </c>
      <c r="C175" s="27" t="s">
        <v>25</v>
      </c>
      <c r="D175" s="4"/>
      <c r="E175" s="48"/>
      <c r="F175" s="48"/>
      <c r="G175" s="48"/>
      <c r="H175" s="48"/>
      <c r="I175" s="48"/>
      <c r="J175" s="48"/>
      <c r="K175" s="48"/>
      <c r="L175" s="48"/>
      <c r="M175" s="53"/>
      <c r="N175" s="53"/>
      <c r="O175" s="53"/>
      <c r="P175" s="48"/>
      <c r="Q175" s="48"/>
      <c r="R175" s="48"/>
      <c r="S175" s="48"/>
      <c r="T175" s="48">
        <v>5</v>
      </c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13">
        <f t="shared" si="7"/>
        <v>5</v>
      </c>
      <c r="AI175" s="84"/>
      <c r="AJ175" s="147">
        <f>AH175*AI175</f>
        <v>0</v>
      </c>
      <c r="AK175" s="115"/>
    </row>
    <row r="176" spans="1:38" ht="23.25" customHeight="1" x14ac:dyDescent="0.25">
      <c r="A176" s="21">
        <f t="shared" si="6"/>
        <v>68</v>
      </c>
      <c r="B176" s="146" t="s">
        <v>346</v>
      </c>
      <c r="C176" s="27" t="s">
        <v>25</v>
      </c>
      <c r="D176" s="133"/>
      <c r="E176" s="133"/>
      <c r="F176" s="133"/>
      <c r="G176" s="133"/>
      <c r="H176" s="50"/>
      <c r="I176" s="133"/>
      <c r="J176" s="54">
        <v>20</v>
      </c>
      <c r="K176" s="133"/>
      <c r="L176" s="48"/>
      <c r="M176" s="133"/>
      <c r="N176" s="50"/>
      <c r="O176" s="133"/>
      <c r="P176" s="133"/>
      <c r="Q176" s="133"/>
      <c r="R176" s="50"/>
      <c r="S176" s="133"/>
      <c r="T176" s="133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13">
        <f t="shared" si="7"/>
        <v>20</v>
      </c>
      <c r="AI176" s="96"/>
      <c r="AJ176" s="147">
        <f>AH176*AI176</f>
        <v>0</v>
      </c>
      <c r="AK176" s="149" t="s">
        <v>431</v>
      </c>
      <c r="AL176" s="150" t="s">
        <v>321</v>
      </c>
    </row>
    <row r="177" spans="1:38" s="11" customFormat="1" x14ac:dyDescent="0.25">
      <c r="A177" s="21">
        <f t="shared" si="6"/>
        <v>69</v>
      </c>
      <c r="B177" s="102" t="s">
        <v>179</v>
      </c>
      <c r="C177" s="40" t="s">
        <v>25</v>
      </c>
      <c r="D177" s="8"/>
      <c r="E177" s="54"/>
      <c r="F177" s="54"/>
      <c r="G177" s="54"/>
      <c r="H177" s="54"/>
      <c r="I177" s="54"/>
      <c r="J177" s="54"/>
      <c r="K177" s="54"/>
      <c r="L177" s="54"/>
      <c r="M177" s="55"/>
      <c r="N177" s="55"/>
      <c r="O177" s="55"/>
      <c r="P177" s="54"/>
      <c r="Q177" s="54"/>
      <c r="R177" s="54"/>
      <c r="S177" s="54"/>
      <c r="T177" s="54">
        <v>10</v>
      </c>
      <c r="U177" s="54"/>
      <c r="V177" s="48">
        <v>20</v>
      </c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13">
        <f t="shared" si="7"/>
        <v>30</v>
      </c>
      <c r="AI177" s="86"/>
      <c r="AJ177" s="147">
        <f>AH177*AI177</f>
        <v>0</v>
      </c>
      <c r="AK177" s="116"/>
    </row>
    <row r="178" spans="1:38" s="11" customFormat="1" x14ac:dyDescent="0.25">
      <c r="A178" s="21">
        <f t="shared" si="6"/>
        <v>70</v>
      </c>
      <c r="B178" s="102" t="s">
        <v>212</v>
      </c>
      <c r="C178" s="36" t="s">
        <v>37</v>
      </c>
      <c r="D178" s="8"/>
      <c r="E178" s="54"/>
      <c r="F178" s="54"/>
      <c r="G178" s="54"/>
      <c r="H178" s="54"/>
      <c r="I178" s="54"/>
      <c r="J178" s="54"/>
      <c r="K178" s="54"/>
      <c r="L178" s="54"/>
      <c r="M178" s="55"/>
      <c r="N178" s="55"/>
      <c r="O178" s="55"/>
      <c r="P178" s="54"/>
      <c r="Q178" s="54"/>
      <c r="R178" s="54"/>
      <c r="S178" s="54"/>
      <c r="T178" s="54"/>
      <c r="U178" s="54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13">
        <f t="shared" si="7"/>
        <v>0</v>
      </c>
      <c r="AI178" s="14"/>
      <c r="AJ178" s="199">
        <f t="shared" si="8"/>
        <v>0</v>
      </c>
      <c r="AK178" s="115"/>
    </row>
    <row r="179" spans="1:38" s="11" customFormat="1" x14ac:dyDescent="0.25">
      <c r="A179" s="21">
        <f t="shared" ref="A179:A187" si="9">A178+1</f>
        <v>71</v>
      </c>
      <c r="B179" s="102" t="s">
        <v>457</v>
      </c>
      <c r="C179" s="36" t="s">
        <v>37</v>
      </c>
      <c r="D179" s="8"/>
      <c r="E179" s="54"/>
      <c r="F179" s="54"/>
      <c r="G179" s="54"/>
      <c r="H179" s="54"/>
      <c r="I179" s="54"/>
      <c r="J179" s="54"/>
      <c r="K179" s="54"/>
      <c r="L179" s="54"/>
      <c r="M179" s="55"/>
      <c r="N179" s="55"/>
      <c r="O179" s="55"/>
      <c r="P179" s="54"/>
      <c r="Q179" s="54"/>
      <c r="R179" s="54"/>
      <c r="S179" s="54">
        <v>1</v>
      </c>
      <c r="T179" s="54"/>
      <c r="U179" s="54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13">
        <f t="shared" si="7"/>
        <v>1</v>
      </c>
      <c r="AI179" s="86"/>
      <c r="AJ179" s="147">
        <f t="shared" si="8"/>
        <v>0</v>
      </c>
      <c r="AK179" s="115"/>
    </row>
    <row r="180" spans="1:38" s="11" customFormat="1" x14ac:dyDescent="0.25">
      <c r="A180" s="21">
        <f t="shared" si="9"/>
        <v>72</v>
      </c>
      <c r="B180" s="102" t="s">
        <v>458</v>
      </c>
      <c r="C180" s="36" t="s">
        <v>37</v>
      </c>
      <c r="D180" s="8"/>
      <c r="E180" s="54"/>
      <c r="F180" s="54"/>
      <c r="G180" s="54"/>
      <c r="H180" s="54"/>
      <c r="I180" s="54"/>
      <c r="J180" s="54"/>
      <c r="K180" s="54"/>
      <c r="L180" s="54"/>
      <c r="M180" s="55"/>
      <c r="N180" s="55"/>
      <c r="O180" s="55"/>
      <c r="P180" s="54"/>
      <c r="Q180" s="54"/>
      <c r="R180" s="54"/>
      <c r="S180" s="54">
        <v>1</v>
      </c>
      <c r="T180" s="54"/>
      <c r="U180" s="54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13">
        <f t="shared" si="7"/>
        <v>1</v>
      </c>
      <c r="AI180" s="86"/>
      <c r="AJ180" s="147">
        <f t="shared" si="8"/>
        <v>0</v>
      </c>
      <c r="AK180" s="115"/>
    </row>
    <row r="181" spans="1:38" s="11" customFormat="1" x14ac:dyDescent="0.25">
      <c r="A181" s="21">
        <f t="shared" si="9"/>
        <v>73</v>
      </c>
      <c r="B181" s="102" t="s">
        <v>213</v>
      </c>
      <c r="C181" s="36" t="s">
        <v>38</v>
      </c>
      <c r="D181" s="8"/>
      <c r="E181" s="54"/>
      <c r="F181" s="54"/>
      <c r="G181" s="54"/>
      <c r="H181" s="54"/>
      <c r="I181" s="54"/>
      <c r="J181" s="54"/>
      <c r="K181" s="54"/>
      <c r="L181" s="54"/>
      <c r="M181" s="55"/>
      <c r="N181" s="55"/>
      <c r="O181" s="55"/>
      <c r="P181" s="54"/>
      <c r="Q181" s="54"/>
      <c r="R181" s="54"/>
      <c r="S181" s="54"/>
      <c r="T181" s="54"/>
      <c r="U181" s="54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13">
        <f t="shared" si="7"/>
        <v>0</v>
      </c>
      <c r="AI181" s="14"/>
      <c r="AJ181" s="199">
        <f t="shared" si="8"/>
        <v>0</v>
      </c>
      <c r="AK181" s="115"/>
    </row>
    <row r="182" spans="1:38" s="11" customFormat="1" x14ac:dyDescent="0.25">
      <c r="A182" s="21">
        <f t="shared" si="9"/>
        <v>74</v>
      </c>
      <c r="B182" s="102" t="s">
        <v>277</v>
      </c>
      <c r="C182" s="36" t="s">
        <v>35</v>
      </c>
      <c r="D182" s="8"/>
      <c r="E182" s="54"/>
      <c r="F182" s="54"/>
      <c r="G182" s="54"/>
      <c r="H182" s="54"/>
      <c r="I182" s="54"/>
      <c r="J182" s="54"/>
      <c r="K182" s="54"/>
      <c r="L182" s="54"/>
      <c r="M182" s="55"/>
      <c r="N182" s="55"/>
      <c r="O182" s="55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13">
        <f t="shared" si="7"/>
        <v>0</v>
      </c>
      <c r="AI182" s="14"/>
      <c r="AJ182" s="199">
        <f t="shared" si="8"/>
        <v>0</v>
      </c>
      <c r="AK182" s="116"/>
    </row>
    <row r="183" spans="1:38" s="11" customFormat="1" x14ac:dyDescent="0.25">
      <c r="A183" s="21">
        <f t="shared" si="9"/>
        <v>75</v>
      </c>
      <c r="B183" s="73" t="s">
        <v>418</v>
      </c>
      <c r="C183" s="36" t="s">
        <v>25</v>
      </c>
      <c r="D183" s="8"/>
      <c r="E183" s="54"/>
      <c r="F183" s="54"/>
      <c r="G183" s="54"/>
      <c r="H183" s="54"/>
      <c r="I183" s="54"/>
      <c r="J183" s="54"/>
      <c r="K183" s="54"/>
      <c r="L183" s="54"/>
      <c r="M183" s="55"/>
      <c r="N183" s="55"/>
      <c r="O183" s="55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>
        <v>4</v>
      </c>
      <c r="AC183" s="54"/>
      <c r="AD183" s="54"/>
      <c r="AE183" s="54"/>
      <c r="AF183" s="54"/>
      <c r="AG183" s="54"/>
      <c r="AH183" s="13">
        <f t="shared" si="7"/>
        <v>4</v>
      </c>
      <c r="AI183" s="86"/>
      <c r="AJ183" s="147">
        <f t="shared" si="8"/>
        <v>0</v>
      </c>
      <c r="AK183" s="116"/>
      <c r="AL183" s="139" t="s">
        <v>419</v>
      </c>
    </row>
    <row r="184" spans="1:38" s="11" customFormat="1" ht="30" x14ac:dyDescent="0.25">
      <c r="A184" s="21">
        <f t="shared" si="9"/>
        <v>76</v>
      </c>
      <c r="B184" s="135" t="s">
        <v>433</v>
      </c>
      <c r="C184" s="36" t="s">
        <v>25</v>
      </c>
      <c r="D184" s="8"/>
      <c r="E184" s="54"/>
      <c r="F184" s="54"/>
      <c r="G184" s="54"/>
      <c r="H184" s="54"/>
      <c r="I184" s="54">
        <v>5</v>
      </c>
      <c r="J184" s="54">
        <v>2</v>
      </c>
      <c r="K184" s="54"/>
      <c r="L184" s="54"/>
      <c r="M184" s="55"/>
      <c r="N184" s="55"/>
      <c r="O184" s="55"/>
      <c r="P184" s="54"/>
      <c r="Q184" s="54"/>
      <c r="R184" s="54"/>
      <c r="S184" s="54"/>
      <c r="T184" s="54"/>
      <c r="U184" s="54"/>
      <c r="V184" s="54">
        <v>30</v>
      </c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13">
        <f>SUM(E184:AG184)</f>
        <v>37</v>
      </c>
      <c r="AI184" s="86"/>
      <c r="AJ184" s="147">
        <f t="shared" si="8"/>
        <v>0</v>
      </c>
      <c r="AK184" s="116"/>
    </row>
    <row r="185" spans="1:38" s="11" customFormat="1" x14ac:dyDescent="0.25">
      <c r="A185" s="21">
        <f t="shared" si="9"/>
        <v>77</v>
      </c>
      <c r="B185" s="136" t="s">
        <v>435</v>
      </c>
      <c r="C185" s="36" t="s">
        <v>25</v>
      </c>
      <c r="D185" s="8"/>
      <c r="E185" s="54"/>
      <c r="F185" s="54"/>
      <c r="G185" s="54"/>
      <c r="H185" s="54"/>
      <c r="I185" s="54"/>
      <c r="J185" s="54"/>
      <c r="K185" s="54"/>
      <c r="L185" s="54"/>
      <c r="M185" s="55"/>
      <c r="N185" s="55"/>
      <c r="O185" s="55"/>
      <c r="P185" s="54"/>
      <c r="Q185" s="54"/>
      <c r="R185" s="54"/>
      <c r="S185" s="54"/>
      <c r="T185" s="54">
        <v>2</v>
      </c>
      <c r="U185" s="54">
        <v>10</v>
      </c>
      <c r="V185" s="54">
        <v>10</v>
      </c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13">
        <f>SUM(E185:AG185)</f>
        <v>22</v>
      </c>
      <c r="AI185" s="86"/>
      <c r="AJ185" s="147">
        <f t="shared" si="8"/>
        <v>0</v>
      </c>
      <c r="AK185" s="116"/>
      <c r="AL185" s="137" t="s">
        <v>310</v>
      </c>
    </row>
    <row r="186" spans="1:38" s="11" customFormat="1" x14ac:dyDescent="0.25">
      <c r="A186" s="21">
        <f t="shared" si="9"/>
        <v>78</v>
      </c>
      <c r="B186" s="136" t="s">
        <v>434</v>
      </c>
      <c r="C186" s="36" t="s">
        <v>25</v>
      </c>
      <c r="D186" s="8"/>
      <c r="E186" s="54"/>
      <c r="F186" s="54"/>
      <c r="G186" s="54"/>
      <c r="H186" s="54"/>
      <c r="I186" s="54"/>
      <c r="J186" s="54"/>
      <c r="K186" s="54"/>
      <c r="L186" s="54"/>
      <c r="M186" s="55"/>
      <c r="N186" s="55"/>
      <c r="O186" s="55"/>
      <c r="P186" s="54"/>
      <c r="Q186" s="54"/>
      <c r="R186" s="54"/>
      <c r="S186" s="54">
        <v>1</v>
      </c>
      <c r="T186" s="54">
        <v>2</v>
      </c>
      <c r="U186" s="54">
        <v>2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13">
        <f>SUM(E186:AG186)</f>
        <v>5</v>
      </c>
      <c r="AI186" s="86"/>
      <c r="AJ186" s="147">
        <f t="shared" si="8"/>
        <v>0</v>
      </c>
      <c r="AK186" s="116"/>
      <c r="AL186" s="137"/>
    </row>
    <row r="187" spans="1:38" s="11" customFormat="1" x14ac:dyDescent="0.25">
      <c r="A187" s="21">
        <f t="shared" si="9"/>
        <v>79</v>
      </c>
      <c r="B187" s="136" t="s">
        <v>309</v>
      </c>
      <c r="C187" s="32" t="s">
        <v>25</v>
      </c>
      <c r="D187" s="4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13">
        <f>SUM(E187:AG187)</f>
        <v>0</v>
      </c>
      <c r="AI187" s="13"/>
      <c r="AJ187" s="199">
        <f>AH187*AI187</f>
        <v>0</v>
      </c>
      <c r="AK187" s="164"/>
      <c r="AL187" s="138" t="s">
        <v>311</v>
      </c>
    </row>
    <row r="188" spans="1:38" s="11" customFormat="1" ht="15.75" thickBot="1" x14ac:dyDescent="0.3">
      <c r="A188" s="158"/>
      <c r="B188" s="134"/>
      <c r="C188" s="159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162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44"/>
      <c r="AI188" s="208"/>
      <c r="AJ188" s="209"/>
      <c r="AK188" s="165"/>
      <c r="AL188" s="138"/>
    </row>
    <row r="189" spans="1:38" x14ac:dyDescent="0.25">
      <c r="A189" s="19"/>
      <c r="B189" s="17" t="s">
        <v>84</v>
      </c>
      <c r="C189" s="18"/>
      <c r="D189" s="18"/>
      <c r="E189" s="59"/>
      <c r="F189" s="59"/>
      <c r="G189" s="59"/>
      <c r="H189" s="58"/>
      <c r="I189" s="59"/>
      <c r="J189" s="59"/>
      <c r="K189" s="59"/>
      <c r="L189" s="59"/>
      <c r="M189" s="59"/>
      <c r="N189" s="58"/>
      <c r="O189" s="59"/>
      <c r="P189" s="59"/>
      <c r="Q189" s="59"/>
      <c r="R189" s="58"/>
      <c r="S189" s="59"/>
      <c r="T189" s="59"/>
      <c r="U189" s="58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42"/>
      <c r="AI189" s="210"/>
      <c r="AJ189" s="211"/>
      <c r="AK189" s="113"/>
    </row>
    <row r="190" spans="1:38" s="11" customFormat="1" x14ac:dyDescent="0.25">
      <c r="A190" s="21">
        <f t="shared" ref="A190:A253" si="10">A189+1</f>
        <v>1</v>
      </c>
      <c r="B190" s="28" t="s">
        <v>183</v>
      </c>
      <c r="C190" s="32" t="s">
        <v>25</v>
      </c>
      <c r="D190" s="4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>
        <v>30</v>
      </c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13">
        <f t="shared" ref="AH190:AH259" si="11">SUM(E190:AG190)</f>
        <v>30</v>
      </c>
      <c r="AI190" s="84"/>
      <c r="AJ190" s="85">
        <f t="shared" ref="AJ190:AJ274" si="12">AH190*AI190</f>
        <v>0</v>
      </c>
      <c r="AK190" s="33"/>
    </row>
    <row r="191" spans="1:38" s="11" customFormat="1" x14ac:dyDescent="0.25">
      <c r="A191" s="21">
        <f t="shared" si="10"/>
        <v>2</v>
      </c>
      <c r="B191" s="28" t="s">
        <v>180</v>
      </c>
      <c r="C191" s="32" t="s">
        <v>25</v>
      </c>
      <c r="D191" s="4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>
        <v>2</v>
      </c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13">
        <f t="shared" si="11"/>
        <v>2</v>
      </c>
      <c r="AI191" s="84"/>
      <c r="AJ191" s="85">
        <f t="shared" si="12"/>
        <v>0</v>
      </c>
      <c r="AK191" s="33"/>
    </row>
    <row r="192" spans="1:38" s="11" customFormat="1" x14ac:dyDescent="0.25">
      <c r="A192" s="21">
        <f t="shared" si="10"/>
        <v>3</v>
      </c>
      <c r="B192" s="28" t="s">
        <v>181</v>
      </c>
      <c r="C192" s="32" t="s">
        <v>25</v>
      </c>
      <c r="D192" s="4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>
        <v>6</v>
      </c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13">
        <f t="shared" si="11"/>
        <v>6</v>
      </c>
      <c r="AI192" s="84"/>
      <c r="AJ192" s="85">
        <f t="shared" si="12"/>
        <v>0</v>
      </c>
      <c r="AK192" s="33"/>
    </row>
    <row r="193" spans="1:38" s="11" customFormat="1" x14ac:dyDescent="0.25">
      <c r="A193" s="21">
        <f t="shared" si="10"/>
        <v>4</v>
      </c>
      <c r="B193" s="28" t="s">
        <v>425</v>
      </c>
      <c r="C193" s="32" t="s">
        <v>25</v>
      </c>
      <c r="D193" s="4"/>
      <c r="E193" s="48"/>
      <c r="F193" s="48"/>
      <c r="G193" s="48"/>
      <c r="H193" s="48"/>
      <c r="I193" s="48"/>
      <c r="J193" s="48">
        <v>2</v>
      </c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13">
        <f t="shared" si="11"/>
        <v>2</v>
      </c>
      <c r="AI193" s="84"/>
      <c r="AJ193" s="85">
        <f t="shared" si="12"/>
        <v>0</v>
      </c>
      <c r="AK193" s="33"/>
      <c r="AL193" s="139" t="s">
        <v>426</v>
      </c>
    </row>
    <row r="194" spans="1:38" s="11" customFormat="1" x14ac:dyDescent="0.25">
      <c r="A194" s="21">
        <f t="shared" si="10"/>
        <v>5</v>
      </c>
      <c r="B194" s="28" t="s">
        <v>336</v>
      </c>
      <c r="C194" s="32" t="s">
        <v>25</v>
      </c>
      <c r="D194" s="4"/>
      <c r="E194" s="48">
        <v>3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13">
        <f t="shared" si="11"/>
        <v>3</v>
      </c>
      <c r="AI194" s="84"/>
      <c r="AJ194" s="85">
        <f t="shared" si="12"/>
        <v>0</v>
      </c>
      <c r="AK194" s="33"/>
      <c r="AL194" s="139" t="s">
        <v>337</v>
      </c>
    </row>
    <row r="195" spans="1:38" s="11" customFormat="1" x14ac:dyDescent="0.25">
      <c r="A195" s="21">
        <f t="shared" si="10"/>
        <v>6</v>
      </c>
      <c r="B195" s="28" t="s">
        <v>182</v>
      </c>
      <c r="C195" s="32" t="s">
        <v>25</v>
      </c>
      <c r="D195" s="4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13">
        <f t="shared" si="11"/>
        <v>0</v>
      </c>
      <c r="AI195" s="13"/>
      <c r="AJ195" s="202">
        <f t="shared" si="12"/>
        <v>0</v>
      </c>
      <c r="AK195" s="33"/>
    </row>
    <row r="196" spans="1:38" s="11" customFormat="1" ht="30" x14ac:dyDescent="0.25">
      <c r="A196" s="21">
        <f t="shared" si="10"/>
        <v>7</v>
      </c>
      <c r="B196" s="28" t="s">
        <v>357</v>
      </c>
      <c r="C196" s="32" t="s">
        <v>25</v>
      </c>
      <c r="D196" s="4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13">
        <f t="shared" si="11"/>
        <v>0</v>
      </c>
      <c r="AI196" s="13"/>
      <c r="AJ196" s="202">
        <f t="shared" si="12"/>
        <v>0</v>
      </c>
      <c r="AK196" s="33"/>
      <c r="AL196" s="139" t="s">
        <v>358</v>
      </c>
    </row>
    <row r="197" spans="1:38" s="11" customFormat="1" x14ac:dyDescent="0.25">
      <c r="A197" s="21">
        <f t="shared" si="10"/>
        <v>8</v>
      </c>
      <c r="B197" s="28" t="s">
        <v>367</v>
      </c>
      <c r="C197" s="32" t="s">
        <v>25</v>
      </c>
      <c r="D197" s="4"/>
      <c r="E197" s="48">
        <v>1</v>
      </c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>
        <v>30</v>
      </c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13">
        <f t="shared" si="11"/>
        <v>31</v>
      </c>
      <c r="AI197" s="84"/>
      <c r="AJ197" s="85">
        <f t="shared" si="12"/>
        <v>0</v>
      </c>
      <c r="AK197" s="33"/>
    </row>
    <row r="198" spans="1:38" s="11" customFormat="1" x14ac:dyDescent="0.25">
      <c r="A198" s="21">
        <f t="shared" si="10"/>
        <v>9</v>
      </c>
      <c r="B198" s="28" t="s">
        <v>184</v>
      </c>
      <c r="C198" s="32" t="s">
        <v>25</v>
      </c>
      <c r="D198" s="4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13">
        <f t="shared" si="11"/>
        <v>0</v>
      </c>
      <c r="AI198" s="13"/>
      <c r="AJ198" s="202">
        <f t="shared" si="12"/>
        <v>0</v>
      </c>
      <c r="AK198" s="33"/>
    </row>
    <row r="199" spans="1:38" s="11" customFormat="1" x14ac:dyDescent="0.25">
      <c r="A199" s="21">
        <f t="shared" si="10"/>
        <v>10</v>
      </c>
      <c r="B199" s="28" t="s">
        <v>43</v>
      </c>
      <c r="C199" s="32" t="s">
        <v>25</v>
      </c>
      <c r="D199" s="4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13">
        <f t="shared" si="11"/>
        <v>0</v>
      </c>
      <c r="AI199" s="13"/>
      <c r="AJ199" s="202">
        <f t="shared" si="12"/>
        <v>0</v>
      </c>
      <c r="AK199" s="33"/>
    </row>
    <row r="200" spans="1:38" s="11" customFormat="1" ht="45" x14ac:dyDescent="0.25">
      <c r="A200" s="21">
        <f t="shared" si="10"/>
        <v>11</v>
      </c>
      <c r="B200" s="28" t="s">
        <v>420</v>
      </c>
      <c r="C200" s="32" t="s">
        <v>356</v>
      </c>
      <c r="D200" s="4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13">
        <f t="shared" si="11"/>
        <v>0</v>
      </c>
      <c r="AI200" s="13"/>
      <c r="AJ200" s="202">
        <f t="shared" si="12"/>
        <v>0</v>
      </c>
      <c r="AK200" s="33"/>
    </row>
    <row r="201" spans="1:38" s="11" customFormat="1" x14ac:dyDescent="0.25">
      <c r="A201" s="21">
        <f t="shared" si="10"/>
        <v>12</v>
      </c>
      <c r="B201" s="28" t="s">
        <v>444</v>
      </c>
      <c r="C201" s="32" t="s">
        <v>25</v>
      </c>
      <c r="D201" s="4"/>
      <c r="E201" s="48">
        <v>20</v>
      </c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13">
        <f t="shared" si="11"/>
        <v>20</v>
      </c>
      <c r="AI201" s="84"/>
      <c r="AJ201" s="85">
        <f t="shared" si="12"/>
        <v>0</v>
      </c>
      <c r="AK201" s="33"/>
      <c r="AL201" s="139" t="s">
        <v>445</v>
      </c>
    </row>
    <row r="202" spans="1:38" s="11" customFormat="1" x14ac:dyDescent="0.25">
      <c r="A202" s="21">
        <f t="shared" si="10"/>
        <v>13</v>
      </c>
      <c r="B202" s="28" t="s">
        <v>119</v>
      </c>
      <c r="C202" s="32" t="s">
        <v>25</v>
      </c>
      <c r="D202" s="4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13">
        <f t="shared" si="11"/>
        <v>0</v>
      </c>
      <c r="AI202" s="13"/>
      <c r="AJ202" s="202">
        <f t="shared" si="12"/>
        <v>0</v>
      </c>
      <c r="AK202" s="33"/>
    </row>
    <row r="203" spans="1:38" s="11" customFormat="1" x14ac:dyDescent="0.25">
      <c r="A203" s="21">
        <f t="shared" si="10"/>
        <v>14</v>
      </c>
      <c r="B203" s="28" t="s">
        <v>185</v>
      </c>
      <c r="C203" s="32" t="s">
        <v>25</v>
      </c>
      <c r="D203" s="4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13">
        <f t="shared" si="11"/>
        <v>0</v>
      </c>
      <c r="AI203" s="204"/>
      <c r="AJ203" s="202">
        <f t="shared" si="12"/>
        <v>0</v>
      </c>
      <c r="AK203" s="33"/>
    </row>
    <row r="204" spans="1:38" s="11" customFormat="1" x14ac:dyDescent="0.25">
      <c r="A204" s="21">
        <f t="shared" si="10"/>
        <v>15</v>
      </c>
      <c r="B204" s="28" t="s">
        <v>353</v>
      </c>
      <c r="C204" s="32" t="s">
        <v>25</v>
      </c>
      <c r="D204" s="4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13">
        <f t="shared" si="11"/>
        <v>0</v>
      </c>
      <c r="AI204" s="204"/>
      <c r="AJ204" s="202">
        <f t="shared" si="12"/>
        <v>0</v>
      </c>
      <c r="AK204" s="33"/>
    </row>
    <row r="205" spans="1:38" s="11" customFormat="1" x14ac:dyDescent="0.25">
      <c r="A205" s="21">
        <f t="shared" si="10"/>
        <v>16</v>
      </c>
      <c r="B205" s="28" t="s">
        <v>474</v>
      </c>
      <c r="C205" s="32" t="s">
        <v>25</v>
      </c>
      <c r="D205" s="4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>
        <v>3</v>
      </c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13">
        <f t="shared" si="11"/>
        <v>3</v>
      </c>
      <c r="AI205" s="95"/>
      <c r="AJ205" s="85">
        <f t="shared" si="12"/>
        <v>0</v>
      </c>
      <c r="AK205" s="33"/>
      <c r="AL205" s="139" t="s">
        <v>475</v>
      </c>
    </row>
    <row r="206" spans="1:38" s="11" customFormat="1" x14ac:dyDescent="0.25">
      <c r="A206" s="21">
        <f t="shared" si="10"/>
        <v>17</v>
      </c>
      <c r="B206" s="28" t="s">
        <v>254</v>
      </c>
      <c r="C206" s="32" t="s">
        <v>25</v>
      </c>
      <c r="D206" s="4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13">
        <f t="shared" si="11"/>
        <v>0</v>
      </c>
      <c r="AI206" s="204"/>
      <c r="AJ206" s="202">
        <f t="shared" si="12"/>
        <v>0</v>
      </c>
      <c r="AK206" s="49"/>
    </row>
    <row r="207" spans="1:38" s="11" customFormat="1" ht="30" x14ac:dyDescent="0.25">
      <c r="A207" s="21">
        <f t="shared" si="10"/>
        <v>18</v>
      </c>
      <c r="B207" s="28" t="s">
        <v>44</v>
      </c>
      <c r="C207" s="32" t="s">
        <v>25</v>
      </c>
      <c r="D207" s="4"/>
      <c r="E207" s="48"/>
      <c r="F207" s="48"/>
      <c r="G207" s="48"/>
      <c r="H207" s="48">
        <v>1</v>
      </c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>
        <v>2</v>
      </c>
      <c r="T207" s="48">
        <v>40</v>
      </c>
      <c r="U207" s="48">
        <v>5</v>
      </c>
      <c r="V207" s="48">
        <v>60</v>
      </c>
      <c r="W207" s="48"/>
      <c r="X207" s="48"/>
      <c r="Y207" s="48"/>
      <c r="Z207" s="48"/>
      <c r="AA207" s="48"/>
      <c r="AB207" s="48"/>
      <c r="AC207" s="48">
        <v>2</v>
      </c>
      <c r="AD207" s="48"/>
      <c r="AE207" s="48"/>
      <c r="AF207" s="48"/>
      <c r="AG207" s="48"/>
      <c r="AH207" s="13">
        <f>SUM(E207:AG207)</f>
        <v>110</v>
      </c>
      <c r="AI207" s="84"/>
      <c r="AJ207" s="85">
        <f t="shared" si="12"/>
        <v>0</v>
      </c>
      <c r="AK207" s="33"/>
    </row>
    <row r="208" spans="1:38" s="11" customFormat="1" ht="30" x14ac:dyDescent="0.25">
      <c r="A208" s="21">
        <f t="shared" si="10"/>
        <v>19</v>
      </c>
      <c r="B208" s="28" t="s">
        <v>186</v>
      </c>
      <c r="C208" s="32" t="s">
        <v>25</v>
      </c>
      <c r="D208" s="4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>
        <v>2</v>
      </c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13">
        <f t="shared" si="11"/>
        <v>2</v>
      </c>
      <c r="AI208" s="84"/>
      <c r="AJ208" s="85">
        <f t="shared" si="12"/>
        <v>0</v>
      </c>
      <c r="AK208" s="33"/>
    </row>
    <row r="209" spans="1:38" s="11" customFormat="1" ht="32.25" x14ac:dyDescent="0.25">
      <c r="A209" s="21">
        <f t="shared" si="10"/>
        <v>20</v>
      </c>
      <c r="B209" s="28" t="s">
        <v>99</v>
      </c>
      <c r="C209" s="32" t="s">
        <v>25</v>
      </c>
      <c r="D209" s="4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13">
        <f t="shared" si="11"/>
        <v>0</v>
      </c>
      <c r="AI209" s="13"/>
      <c r="AJ209" s="202">
        <f t="shared" si="12"/>
        <v>0</v>
      </c>
      <c r="AK209" s="33"/>
    </row>
    <row r="210" spans="1:38" s="11" customFormat="1" ht="34.5" customHeight="1" x14ac:dyDescent="0.25">
      <c r="A210" s="21">
        <f t="shared" si="10"/>
        <v>21</v>
      </c>
      <c r="B210" s="28" t="s">
        <v>349</v>
      </c>
      <c r="C210" s="32" t="s">
        <v>25</v>
      </c>
      <c r="D210" s="4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>
        <v>2</v>
      </c>
      <c r="T210" s="48">
        <v>4</v>
      </c>
      <c r="U210" s="48"/>
      <c r="V210" s="48">
        <v>10</v>
      </c>
      <c r="W210" s="48"/>
      <c r="X210" s="48"/>
      <c r="Y210" s="48"/>
      <c r="Z210" s="48"/>
      <c r="AA210" s="48"/>
      <c r="AB210" s="48"/>
      <c r="AC210" s="48"/>
      <c r="AD210" s="48">
        <v>1</v>
      </c>
      <c r="AE210" s="48"/>
      <c r="AF210" s="48"/>
      <c r="AG210" s="48">
        <v>4</v>
      </c>
      <c r="AH210" s="13">
        <f t="shared" si="11"/>
        <v>21</v>
      </c>
      <c r="AI210" s="84"/>
      <c r="AJ210" s="85">
        <f t="shared" si="12"/>
        <v>0</v>
      </c>
      <c r="AK210" s="49"/>
      <c r="AL210" s="139" t="s">
        <v>340</v>
      </c>
    </row>
    <row r="211" spans="1:38" s="11" customFormat="1" ht="45" x14ac:dyDescent="0.25">
      <c r="A211" s="21">
        <f t="shared" si="10"/>
        <v>22</v>
      </c>
      <c r="B211" s="28" t="s">
        <v>253</v>
      </c>
      <c r="C211" s="32" t="s">
        <v>275</v>
      </c>
      <c r="D211" s="4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13">
        <f t="shared" si="11"/>
        <v>0</v>
      </c>
      <c r="AI211" s="13"/>
      <c r="AJ211" s="202">
        <f t="shared" si="12"/>
        <v>0</v>
      </c>
      <c r="AK211" s="49"/>
    </row>
    <row r="212" spans="1:38" s="11" customFormat="1" ht="30" x14ac:dyDescent="0.25">
      <c r="A212" s="21">
        <f t="shared" si="10"/>
        <v>23</v>
      </c>
      <c r="B212" s="28" t="s">
        <v>224</v>
      </c>
      <c r="C212" s="32" t="s">
        <v>25</v>
      </c>
      <c r="D212" s="4"/>
      <c r="E212" s="48"/>
      <c r="F212" s="48"/>
      <c r="G212" s="61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13">
        <f t="shared" si="11"/>
        <v>0</v>
      </c>
      <c r="AI212" s="13"/>
      <c r="AJ212" s="202">
        <f t="shared" si="12"/>
        <v>0</v>
      </c>
      <c r="AK212" s="33"/>
    </row>
    <row r="213" spans="1:38" s="11" customFormat="1" ht="45" x14ac:dyDescent="0.25">
      <c r="A213" s="21">
        <f t="shared" si="10"/>
        <v>24</v>
      </c>
      <c r="B213" s="28" t="s">
        <v>314</v>
      </c>
      <c r="C213" s="32" t="s">
        <v>25</v>
      </c>
      <c r="D213" s="4"/>
      <c r="E213" s="48"/>
      <c r="F213" s="48"/>
      <c r="G213" s="61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13">
        <f t="shared" si="11"/>
        <v>0</v>
      </c>
      <c r="AI213" s="13"/>
      <c r="AJ213" s="202">
        <f t="shared" si="12"/>
        <v>0</v>
      </c>
      <c r="AK213" s="33"/>
      <c r="AL213" s="11" t="s">
        <v>315</v>
      </c>
    </row>
    <row r="214" spans="1:38" s="11" customFormat="1" ht="30" x14ac:dyDescent="0.25">
      <c r="A214" s="21">
        <f t="shared" si="10"/>
        <v>25</v>
      </c>
      <c r="B214" s="28" t="s">
        <v>124</v>
      </c>
      <c r="C214" s="32" t="s">
        <v>25</v>
      </c>
      <c r="D214" s="4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>
        <v>10</v>
      </c>
      <c r="U214" s="48">
        <v>10</v>
      </c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13">
        <f t="shared" si="11"/>
        <v>20</v>
      </c>
      <c r="AI214" s="84"/>
      <c r="AJ214" s="85">
        <f t="shared" si="12"/>
        <v>0</v>
      </c>
      <c r="AK214" s="33"/>
    </row>
    <row r="215" spans="1:38" s="11" customFormat="1" x14ac:dyDescent="0.25">
      <c r="A215" s="21">
        <f t="shared" si="10"/>
        <v>26</v>
      </c>
      <c r="B215" s="28" t="s">
        <v>355</v>
      </c>
      <c r="C215" s="32" t="s">
        <v>25</v>
      </c>
      <c r="D215" s="4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>
        <v>10</v>
      </c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13">
        <f t="shared" si="11"/>
        <v>10</v>
      </c>
      <c r="AI215" s="84"/>
      <c r="AJ215" s="85">
        <f t="shared" si="12"/>
        <v>0</v>
      </c>
      <c r="AK215" s="33"/>
    </row>
    <row r="216" spans="1:38" s="11" customFormat="1" x14ac:dyDescent="0.25">
      <c r="A216" s="21">
        <f t="shared" si="10"/>
        <v>27</v>
      </c>
      <c r="B216" s="28" t="s">
        <v>255</v>
      </c>
      <c r="C216" s="32" t="s">
        <v>25</v>
      </c>
      <c r="D216" s="4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13">
        <f t="shared" si="11"/>
        <v>0</v>
      </c>
      <c r="AI216" s="13"/>
      <c r="AJ216" s="202">
        <f t="shared" si="12"/>
        <v>0</v>
      </c>
      <c r="AK216" s="49"/>
    </row>
    <row r="217" spans="1:38" s="11" customFormat="1" ht="30" x14ac:dyDescent="0.25">
      <c r="A217" s="21">
        <f t="shared" si="10"/>
        <v>28</v>
      </c>
      <c r="B217" s="28" t="s">
        <v>187</v>
      </c>
      <c r="C217" s="32" t="s">
        <v>37</v>
      </c>
      <c r="D217" s="4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13">
        <f t="shared" si="11"/>
        <v>0</v>
      </c>
      <c r="AI217" s="13"/>
      <c r="AJ217" s="202">
        <f t="shared" si="12"/>
        <v>0</v>
      </c>
      <c r="AK217" s="33"/>
    </row>
    <row r="218" spans="1:38" s="11" customFormat="1" x14ac:dyDescent="0.25">
      <c r="A218" s="21">
        <f t="shared" si="10"/>
        <v>29</v>
      </c>
      <c r="B218" s="28" t="s">
        <v>188</v>
      </c>
      <c r="C218" s="32" t="s">
        <v>25</v>
      </c>
      <c r="D218" s="4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>
        <v>2</v>
      </c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13">
        <f t="shared" si="11"/>
        <v>2</v>
      </c>
      <c r="AI218" s="84"/>
      <c r="AJ218" s="85">
        <f t="shared" si="12"/>
        <v>0</v>
      </c>
      <c r="AK218" s="33"/>
    </row>
    <row r="219" spans="1:38" s="11" customFormat="1" x14ac:dyDescent="0.25">
      <c r="A219" s="21">
        <f t="shared" si="10"/>
        <v>30</v>
      </c>
      <c r="B219" s="28" t="s">
        <v>190</v>
      </c>
      <c r="C219" s="32" t="s">
        <v>25</v>
      </c>
      <c r="D219" s="4"/>
      <c r="E219" s="48"/>
      <c r="F219" s="48"/>
      <c r="G219" s="48"/>
      <c r="H219" s="48">
        <v>1</v>
      </c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>
        <v>2</v>
      </c>
      <c r="U219" s="48"/>
      <c r="V219" s="48">
        <v>30</v>
      </c>
      <c r="W219" s="48"/>
      <c r="X219" s="48"/>
      <c r="Y219" s="48"/>
      <c r="Z219" s="48"/>
      <c r="AA219" s="48"/>
      <c r="AB219" s="48"/>
      <c r="AC219" s="48">
        <v>1</v>
      </c>
      <c r="AD219" s="48"/>
      <c r="AE219" s="48"/>
      <c r="AF219" s="48"/>
      <c r="AG219" s="48"/>
      <c r="AH219" s="13">
        <f t="shared" si="11"/>
        <v>34</v>
      </c>
      <c r="AI219" s="84"/>
      <c r="AJ219" s="85">
        <f t="shared" si="12"/>
        <v>0</v>
      </c>
      <c r="AK219" s="33"/>
    </row>
    <row r="220" spans="1:38" s="11" customFormat="1" x14ac:dyDescent="0.25">
      <c r="A220" s="21">
        <f t="shared" si="10"/>
        <v>31</v>
      </c>
      <c r="B220" s="28" t="s">
        <v>427</v>
      </c>
      <c r="C220" s="32" t="s">
        <v>25</v>
      </c>
      <c r="D220" s="4"/>
      <c r="E220" s="48"/>
      <c r="F220" s="48"/>
      <c r="G220" s="48"/>
      <c r="H220" s="48"/>
      <c r="I220" s="48"/>
      <c r="J220" s="48">
        <v>1</v>
      </c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13">
        <f t="shared" si="11"/>
        <v>1</v>
      </c>
      <c r="AI220" s="84"/>
      <c r="AJ220" s="85">
        <f t="shared" si="12"/>
        <v>0</v>
      </c>
      <c r="AK220" s="33"/>
      <c r="AL220" s="139" t="s">
        <v>428</v>
      </c>
    </row>
    <row r="221" spans="1:38" s="11" customFormat="1" x14ac:dyDescent="0.25">
      <c r="A221" s="21">
        <f t="shared" si="10"/>
        <v>32</v>
      </c>
      <c r="B221" s="28" t="s">
        <v>134</v>
      </c>
      <c r="C221" s="32" t="s">
        <v>25</v>
      </c>
      <c r="D221" s="4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>
        <v>20</v>
      </c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13">
        <f t="shared" si="11"/>
        <v>20</v>
      </c>
      <c r="AI221" s="84"/>
      <c r="AJ221" s="85">
        <f t="shared" si="12"/>
        <v>0</v>
      </c>
      <c r="AK221" s="33"/>
    </row>
    <row r="222" spans="1:38" s="11" customFormat="1" x14ac:dyDescent="0.25">
      <c r="A222" s="21">
        <f t="shared" si="10"/>
        <v>33</v>
      </c>
      <c r="B222" s="70" t="s">
        <v>248</v>
      </c>
      <c r="C222" s="32" t="s">
        <v>25</v>
      </c>
      <c r="D222" s="4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13">
        <f t="shared" si="11"/>
        <v>0</v>
      </c>
      <c r="AI222" s="13"/>
      <c r="AJ222" s="202">
        <f t="shared" si="12"/>
        <v>0</v>
      </c>
      <c r="AK222" s="49"/>
    </row>
    <row r="223" spans="1:38" s="11" customFormat="1" x14ac:dyDescent="0.25">
      <c r="A223" s="21">
        <f t="shared" si="10"/>
        <v>34</v>
      </c>
      <c r="B223" s="70" t="s">
        <v>249</v>
      </c>
      <c r="C223" s="32" t="s">
        <v>38</v>
      </c>
      <c r="D223" s="4"/>
      <c r="E223" s="48"/>
      <c r="F223" s="48"/>
      <c r="G223" s="48"/>
      <c r="H223" s="48"/>
      <c r="I223" s="48"/>
      <c r="J223" s="48"/>
      <c r="K223" s="48"/>
      <c r="L223" s="48"/>
      <c r="M223" s="48">
        <v>2</v>
      </c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13">
        <f t="shared" si="11"/>
        <v>2</v>
      </c>
      <c r="AI223" s="84"/>
      <c r="AJ223" s="85">
        <f t="shared" si="12"/>
        <v>0</v>
      </c>
      <c r="AK223" s="49"/>
    </row>
    <row r="224" spans="1:38" s="11" customFormat="1" x14ac:dyDescent="0.25">
      <c r="A224" s="21">
        <f t="shared" si="10"/>
        <v>35</v>
      </c>
      <c r="B224" s="70" t="s">
        <v>250</v>
      </c>
      <c r="C224" s="32" t="s">
        <v>38</v>
      </c>
      <c r="D224" s="4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13">
        <f t="shared" si="11"/>
        <v>0</v>
      </c>
      <c r="AI224" s="13"/>
      <c r="AJ224" s="202">
        <f t="shared" si="12"/>
        <v>0</v>
      </c>
      <c r="AK224" s="49"/>
    </row>
    <row r="225" spans="1:38" s="11" customFormat="1" x14ac:dyDescent="0.25">
      <c r="A225" s="21">
        <f t="shared" si="10"/>
        <v>36</v>
      </c>
      <c r="B225" s="28" t="s">
        <v>270</v>
      </c>
      <c r="C225" s="32" t="s">
        <v>258</v>
      </c>
      <c r="D225" s="4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>
        <v>6</v>
      </c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13">
        <f t="shared" si="11"/>
        <v>6</v>
      </c>
      <c r="AI225" s="84"/>
      <c r="AJ225" s="85">
        <f t="shared" si="12"/>
        <v>0</v>
      </c>
      <c r="AK225" s="49"/>
    </row>
    <row r="226" spans="1:38" s="11" customFormat="1" x14ac:dyDescent="0.25">
      <c r="A226" s="21">
        <f t="shared" si="10"/>
        <v>37</v>
      </c>
      <c r="B226" s="28" t="s">
        <v>189</v>
      </c>
      <c r="C226" s="32" t="s">
        <v>45</v>
      </c>
      <c r="D226" s="4"/>
      <c r="E226" s="48"/>
      <c r="F226" s="48"/>
      <c r="G226" s="61"/>
      <c r="H226" s="48"/>
      <c r="I226" s="61"/>
      <c r="J226" s="61"/>
      <c r="K226" s="48"/>
      <c r="L226" s="61"/>
      <c r="M226" s="48"/>
      <c r="N226" s="48"/>
      <c r="O226" s="48"/>
      <c r="P226" s="48"/>
      <c r="Q226" s="48"/>
      <c r="R226" s="48"/>
      <c r="S226" s="48"/>
      <c r="T226" s="48">
        <v>6</v>
      </c>
      <c r="U226" s="48"/>
      <c r="V226" s="48">
        <v>50</v>
      </c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13">
        <f t="shared" si="11"/>
        <v>56</v>
      </c>
      <c r="AI226" s="84"/>
      <c r="AJ226" s="85">
        <f t="shared" si="12"/>
        <v>0</v>
      </c>
      <c r="AK226" s="33"/>
    </row>
    <row r="227" spans="1:38" s="11" customFormat="1" x14ac:dyDescent="0.25">
      <c r="A227" s="21">
        <f t="shared" si="10"/>
        <v>38</v>
      </c>
      <c r="B227" s="28" t="s">
        <v>191</v>
      </c>
      <c r="C227" s="32" t="s">
        <v>45</v>
      </c>
      <c r="D227" s="4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>
        <v>6</v>
      </c>
      <c r="U227" s="48"/>
      <c r="V227" s="48">
        <v>100</v>
      </c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13">
        <f t="shared" si="11"/>
        <v>106</v>
      </c>
      <c r="AI227" s="84"/>
      <c r="AJ227" s="85">
        <f t="shared" si="12"/>
        <v>0</v>
      </c>
      <c r="AK227" s="33"/>
    </row>
    <row r="228" spans="1:38" s="11" customFormat="1" x14ac:dyDescent="0.25">
      <c r="A228" s="21">
        <f t="shared" si="10"/>
        <v>39</v>
      </c>
      <c r="B228" s="28" t="s">
        <v>46</v>
      </c>
      <c r="C228" s="32" t="s">
        <v>35</v>
      </c>
      <c r="D228" s="4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13">
        <f t="shared" si="11"/>
        <v>0</v>
      </c>
      <c r="AI228" s="13"/>
      <c r="AJ228" s="202">
        <f t="shared" si="12"/>
        <v>0</v>
      </c>
      <c r="AK228" s="33"/>
    </row>
    <row r="229" spans="1:38" s="11" customFormat="1" x14ac:dyDescent="0.25">
      <c r="A229" s="21">
        <f t="shared" si="10"/>
        <v>40</v>
      </c>
      <c r="B229" s="28" t="s">
        <v>127</v>
      </c>
      <c r="C229" s="32" t="s">
        <v>35</v>
      </c>
      <c r="D229" s="4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>
        <v>20</v>
      </c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13">
        <f t="shared" si="11"/>
        <v>20</v>
      </c>
      <c r="AI229" s="84"/>
      <c r="AJ229" s="85">
        <f t="shared" si="12"/>
        <v>0</v>
      </c>
      <c r="AK229" s="33"/>
    </row>
    <row r="230" spans="1:38" s="11" customFormat="1" x14ac:dyDescent="0.25">
      <c r="A230" s="21">
        <f t="shared" si="10"/>
        <v>41</v>
      </c>
      <c r="B230" s="28" t="s">
        <v>279</v>
      </c>
      <c r="C230" s="32" t="s">
        <v>88</v>
      </c>
      <c r="D230" s="4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>
        <v>2</v>
      </c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13">
        <f t="shared" si="11"/>
        <v>2</v>
      </c>
      <c r="AI230" s="84"/>
      <c r="AJ230" s="85">
        <f t="shared" si="12"/>
        <v>0</v>
      </c>
      <c r="AK230" s="49"/>
    </row>
    <row r="231" spans="1:38" s="11" customFormat="1" x14ac:dyDescent="0.25">
      <c r="A231" s="21">
        <f t="shared" si="10"/>
        <v>42</v>
      </c>
      <c r="B231" s="28" t="s">
        <v>192</v>
      </c>
      <c r="C231" s="32" t="s">
        <v>88</v>
      </c>
      <c r="D231" s="4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>
        <v>3</v>
      </c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>
        <v>2</v>
      </c>
      <c r="AH231" s="13">
        <f t="shared" si="11"/>
        <v>5</v>
      </c>
      <c r="AI231" s="84"/>
      <c r="AJ231" s="85">
        <f t="shared" si="12"/>
        <v>0</v>
      </c>
      <c r="AK231" s="33"/>
    </row>
    <row r="232" spans="1:38" s="11" customFormat="1" x14ac:dyDescent="0.25">
      <c r="A232" s="21">
        <f t="shared" si="10"/>
        <v>43</v>
      </c>
      <c r="B232" s="28" t="s">
        <v>467</v>
      </c>
      <c r="C232" s="32" t="s">
        <v>88</v>
      </c>
      <c r="D232" s="4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>
        <v>3</v>
      </c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13">
        <f t="shared" si="11"/>
        <v>3</v>
      </c>
      <c r="AI232" s="84"/>
      <c r="AJ232" s="85">
        <f t="shared" si="12"/>
        <v>0</v>
      </c>
      <c r="AK232" s="33"/>
    </row>
    <row r="233" spans="1:38" s="11" customFormat="1" x14ac:dyDescent="0.25">
      <c r="A233" s="21">
        <f t="shared" si="10"/>
        <v>44</v>
      </c>
      <c r="B233" s="28" t="s">
        <v>269</v>
      </c>
      <c r="C233" s="32" t="s">
        <v>88</v>
      </c>
      <c r="D233" s="4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13">
        <f t="shared" si="11"/>
        <v>0</v>
      </c>
      <c r="AI233" s="13"/>
      <c r="AJ233" s="202">
        <f t="shared" si="12"/>
        <v>0</v>
      </c>
      <c r="AK233" s="49"/>
    </row>
    <row r="234" spans="1:38" s="11" customFormat="1" x14ac:dyDescent="0.25">
      <c r="A234" s="21">
        <f t="shared" si="10"/>
        <v>45</v>
      </c>
      <c r="B234" s="28" t="s">
        <v>193</v>
      </c>
      <c r="C234" s="32" t="s">
        <v>35</v>
      </c>
      <c r="D234" s="4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13">
        <f t="shared" si="11"/>
        <v>0</v>
      </c>
      <c r="AI234" s="13"/>
      <c r="AJ234" s="202">
        <f t="shared" si="12"/>
        <v>0</v>
      </c>
      <c r="AK234" s="49"/>
    </row>
    <row r="235" spans="1:38" s="11" customFormat="1" x14ac:dyDescent="0.25">
      <c r="A235" s="21">
        <f t="shared" si="10"/>
        <v>46</v>
      </c>
      <c r="B235" s="28" t="s">
        <v>417</v>
      </c>
      <c r="C235" s="32" t="s">
        <v>38</v>
      </c>
      <c r="D235" s="4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>
        <v>1</v>
      </c>
      <c r="AC235" s="48"/>
      <c r="AD235" s="48"/>
      <c r="AE235" s="48"/>
      <c r="AF235" s="48"/>
      <c r="AG235" s="48"/>
      <c r="AH235" s="13">
        <f t="shared" si="11"/>
        <v>1</v>
      </c>
      <c r="AI235" s="84"/>
      <c r="AJ235" s="85">
        <f t="shared" si="12"/>
        <v>0</v>
      </c>
      <c r="AK235" s="49"/>
    </row>
    <row r="236" spans="1:38" s="11" customFormat="1" x14ac:dyDescent="0.25">
      <c r="A236" s="21">
        <f t="shared" si="10"/>
        <v>47</v>
      </c>
      <c r="B236" s="106" t="s">
        <v>194</v>
      </c>
      <c r="C236" s="32" t="s">
        <v>37</v>
      </c>
      <c r="D236" s="4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13">
        <f t="shared" si="11"/>
        <v>0</v>
      </c>
      <c r="AI236" s="13"/>
      <c r="AJ236" s="202">
        <f t="shared" si="12"/>
        <v>0</v>
      </c>
      <c r="AK236" s="33"/>
    </row>
    <row r="237" spans="1:38" s="11" customFormat="1" x14ac:dyDescent="0.25">
      <c r="A237" s="21">
        <f t="shared" si="10"/>
        <v>48</v>
      </c>
      <c r="B237" s="106" t="s">
        <v>195</v>
      </c>
      <c r="C237" s="32" t="s">
        <v>89</v>
      </c>
      <c r="D237" s="4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13">
        <f t="shared" si="11"/>
        <v>0</v>
      </c>
      <c r="AI237" s="13"/>
      <c r="AJ237" s="202">
        <f t="shared" si="12"/>
        <v>0</v>
      </c>
      <c r="AK237" s="33"/>
    </row>
    <row r="238" spans="1:38" s="11" customFormat="1" x14ac:dyDescent="0.25">
      <c r="A238" s="21">
        <f t="shared" si="10"/>
        <v>49</v>
      </c>
      <c r="B238" s="106" t="s">
        <v>437</v>
      </c>
      <c r="C238" s="32" t="s">
        <v>38</v>
      </c>
      <c r="D238" s="4"/>
      <c r="E238" s="48">
        <v>1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>
        <v>2</v>
      </c>
      <c r="Q238" s="48"/>
      <c r="R238" s="48"/>
      <c r="S238" s="48">
        <v>1</v>
      </c>
      <c r="T238" s="48"/>
      <c r="U238" s="48"/>
      <c r="V238" s="48">
        <v>20</v>
      </c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>
        <v>5</v>
      </c>
      <c r="AH238" s="13">
        <f t="shared" si="11"/>
        <v>29</v>
      </c>
      <c r="AI238" s="84"/>
      <c r="AJ238" s="85">
        <f t="shared" si="12"/>
        <v>0</v>
      </c>
      <c r="AK238" s="33"/>
    </row>
    <row r="239" spans="1:38" s="11" customFormat="1" x14ac:dyDescent="0.25">
      <c r="A239" s="21">
        <f t="shared" si="10"/>
        <v>50</v>
      </c>
      <c r="B239" s="106" t="s">
        <v>436</v>
      </c>
      <c r="C239" s="32" t="s">
        <v>324</v>
      </c>
      <c r="D239" s="4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13">
        <f t="shared" si="11"/>
        <v>0</v>
      </c>
      <c r="AI239" s="13"/>
      <c r="AJ239" s="202">
        <f t="shared" si="12"/>
        <v>0</v>
      </c>
      <c r="AK239" s="33"/>
      <c r="AL239" s="139" t="s">
        <v>325</v>
      </c>
    </row>
    <row r="240" spans="1:38" s="11" customFormat="1" x14ac:dyDescent="0.25">
      <c r="A240" s="21">
        <f t="shared" si="10"/>
        <v>51</v>
      </c>
      <c r="B240" s="106" t="s">
        <v>75</v>
      </c>
      <c r="C240" s="32" t="s">
        <v>25</v>
      </c>
      <c r="D240" s="4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>
        <v>2</v>
      </c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13">
        <f t="shared" si="11"/>
        <v>2</v>
      </c>
      <c r="AI240" s="84"/>
      <c r="AJ240" s="85">
        <f t="shared" si="12"/>
        <v>0</v>
      </c>
      <c r="AK240" s="33"/>
    </row>
    <row r="241" spans="1:38" s="11" customFormat="1" x14ac:dyDescent="0.25">
      <c r="A241" s="21">
        <f t="shared" si="10"/>
        <v>52</v>
      </c>
      <c r="B241" s="106" t="s">
        <v>76</v>
      </c>
      <c r="C241" s="32" t="s">
        <v>25</v>
      </c>
      <c r="D241" s="4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13">
        <f t="shared" si="11"/>
        <v>0</v>
      </c>
      <c r="AI241" s="13"/>
      <c r="AJ241" s="202">
        <f t="shared" si="12"/>
        <v>0</v>
      </c>
      <c r="AK241" s="33"/>
    </row>
    <row r="242" spans="1:38" s="11" customFormat="1" x14ac:dyDescent="0.25">
      <c r="A242" s="21">
        <f t="shared" si="10"/>
        <v>53</v>
      </c>
      <c r="B242" s="28" t="s">
        <v>217</v>
      </c>
      <c r="C242" s="32" t="s">
        <v>25</v>
      </c>
      <c r="D242" s="4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>
        <v>10</v>
      </c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13">
        <f t="shared" si="11"/>
        <v>10</v>
      </c>
      <c r="AI242" s="84"/>
      <c r="AJ242" s="85">
        <f t="shared" si="12"/>
        <v>0</v>
      </c>
      <c r="AK242" s="33"/>
    </row>
    <row r="243" spans="1:38" s="11" customFormat="1" x14ac:dyDescent="0.25">
      <c r="A243" s="21">
        <f t="shared" si="10"/>
        <v>54</v>
      </c>
      <c r="B243" s="28" t="s">
        <v>47</v>
      </c>
      <c r="C243" s="32" t="s">
        <v>25</v>
      </c>
      <c r="D243" s="4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>
        <v>1</v>
      </c>
      <c r="V243" s="48">
        <v>10</v>
      </c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13">
        <f t="shared" si="11"/>
        <v>11</v>
      </c>
      <c r="AI243" s="84"/>
      <c r="AJ243" s="85">
        <f t="shared" si="12"/>
        <v>0</v>
      </c>
      <c r="AK243" s="33"/>
    </row>
    <row r="244" spans="1:38" s="11" customFormat="1" x14ac:dyDescent="0.25">
      <c r="A244" s="21">
        <f t="shared" si="10"/>
        <v>55</v>
      </c>
      <c r="B244" s="28" t="s">
        <v>48</v>
      </c>
      <c r="C244" s="32" t="s">
        <v>25</v>
      </c>
      <c r="D244" s="4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13">
        <f t="shared" si="11"/>
        <v>0</v>
      </c>
      <c r="AI244" s="13"/>
      <c r="AJ244" s="202">
        <f t="shared" si="12"/>
        <v>0</v>
      </c>
      <c r="AK244" s="33"/>
    </row>
    <row r="245" spans="1:38" s="11" customFormat="1" ht="33" customHeight="1" x14ac:dyDescent="0.25">
      <c r="A245" s="21">
        <f t="shared" si="10"/>
        <v>56</v>
      </c>
      <c r="B245" s="28" t="s">
        <v>370</v>
      </c>
      <c r="C245" s="32" t="s">
        <v>25</v>
      </c>
      <c r="D245" s="4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>
        <v>2</v>
      </c>
      <c r="U245" s="48"/>
      <c r="V245" s="48">
        <v>50</v>
      </c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>
        <v>5</v>
      </c>
      <c r="AH245" s="13">
        <f t="shared" si="11"/>
        <v>57</v>
      </c>
      <c r="AI245" s="84"/>
      <c r="AJ245" s="85">
        <f t="shared" si="12"/>
        <v>0</v>
      </c>
      <c r="AK245" s="33"/>
    </row>
    <row r="246" spans="1:38" s="11" customFormat="1" x14ac:dyDescent="0.25">
      <c r="A246" s="21">
        <f t="shared" si="10"/>
        <v>57</v>
      </c>
      <c r="B246" s="28" t="s">
        <v>49</v>
      </c>
      <c r="C246" s="32" t="s">
        <v>25</v>
      </c>
      <c r="D246" s="4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13">
        <f t="shared" si="11"/>
        <v>0</v>
      </c>
      <c r="AI246" s="13"/>
      <c r="AJ246" s="202">
        <f t="shared" si="12"/>
        <v>0</v>
      </c>
      <c r="AK246" s="33"/>
    </row>
    <row r="247" spans="1:38" s="11" customFormat="1" x14ac:dyDescent="0.25">
      <c r="A247" s="21">
        <f t="shared" si="10"/>
        <v>58</v>
      </c>
      <c r="B247" s="28" t="s">
        <v>413</v>
      </c>
      <c r="C247" s="32" t="s">
        <v>25</v>
      </c>
      <c r="D247" s="4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>
        <v>1</v>
      </c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13">
        <f t="shared" si="11"/>
        <v>1</v>
      </c>
      <c r="AI247" s="84"/>
      <c r="AJ247" s="85">
        <f t="shared" si="12"/>
        <v>0</v>
      </c>
      <c r="AK247" s="33"/>
    </row>
    <row r="248" spans="1:38" s="11" customFormat="1" x14ac:dyDescent="0.25">
      <c r="A248" s="21">
        <f t="shared" si="10"/>
        <v>59</v>
      </c>
      <c r="B248" s="28" t="s">
        <v>196</v>
      </c>
      <c r="C248" s="32" t="s">
        <v>35</v>
      </c>
      <c r="D248" s="4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>
        <v>1</v>
      </c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13">
        <f t="shared" si="11"/>
        <v>1</v>
      </c>
      <c r="AI248" s="84"/>
      <c r="AJ248" s="85">
        <f t="shared" si="12"/>
        <v>0</v>
      </c>
      <c r="AK248" s="33"/>
    </row>
    <row r="249" spans="1:38" s="11" customFormat="1" x14ac:dyDescent="0.25">
      <c r="A249" s="21">
        <f t="shared" si="10"/>
        <v>60</v>
      </c>
      <c r="B249" s="28" t="s">
        <v>197</v>
      </c>
      <c r="C249" s="32" t="s">
        <v>35</v>
      </c>
      <c r="D249" s="4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13">
        <f t="shared" si="11"/>
        <v>0</v>
      </c>
      <c r="AI249" s="13"/>
      <c r="AJ249" s="202">
        <f t="shared" si="12"/>
        <v>0</v>
      </c>
      <c r="AK249" s="33"/>
    </row>
    <row r="250" spans="1:38" s="11" customFormat="1" x14ac:dyDescent="0.25">
      <c r="A250" s="21">
        <f t="shared" si="10"/>
        <v>61</v>
      </c>
      <c r="B250" s="28" t="s">
        <v>198</v>
      </c>
      <c r="C250" s="32" t="s">
        <v>35</v>
      </c>
      <c r="D250" s="4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>
        <v>1</v>
      </c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13">
        <f t="shared" si="11"/>
        <v>1</v>
      </c>
      <c r="AI250" s="84"/>
      <c r="AJ250" s="85">
        <f t="shared" si="12"/>
        <v>0</v>
      </c>
      <c r="AK250" s="33"/>
    </row>
    <row r="251" spans="1:38" s="11" customFormat="1" x14ac:dyDescent="0.25">
      <c r="A251" s="21">
        <f t="shared" si="10"/>
        <v>62</v>
      </c>
      <c r="B251" s="28" t="s">
        <v>199</v>
      </c>
      <c r="C251" s="32" t="s">
        <v>35</v>
      </c>
      <c r="D251" s="4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13">
        <f t="shared" si="11"/>
        <v>0</v>
      </c>
      <c r="AI251" s="13"/>
      <c r="AJ251" s="202">
        <f t="shared" si="12"/>
        <v>0</v>
      </c>
      <c r="AK251" s="33"/>
    </row>
    <row r="252" spans="1:38" s="11" customFormat="1" x14ac:dyDescent="0.25">
      <c r="A252" s="21">
        <f t="shared" si="10"/>
        <v>63</v>
      </c>
      <c r="B252" s="28" t="s">
        <v>214</v>
      </c>
      <c r="C252" s="32" t="s">
        <v>25</v>
      </c>
      <c r="D252" s="4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>
        <v>20</v>
      </c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13">
        <f t="shared" si="11"/>
        <v>20</v>
      </c>
      <c r="AI252" s="84"/>
      <c r="AJ252" s="85">
        <f t="shared" si="12"/>
        <v>0</v>
      </c>
      <c r="AK252" s="33"/>
    </row>
    <row r="253" spans="1:38" s="11" customFormat="1" ht="30" x14ac:dyDescent="0.25">
      <c r="A253" s="21">
        <f t="shared" si="10"/>
        <v>64</v>
      </c>
      <c r="B253" s="28" t="s">
        <v>129</v>
      </c>
      <c r="C253" s="32" t="s">
        <v>25</v>
      </c>
      <c r="D253" s="4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>
        <v>2</v>
      </c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13">
        <f t="shared" si="11"/>
        <v>2</v>
      </c>
      <c r="AI253" s="84"/>
      <c r="AJ253" s="85">
        <f t="shared" si="12"/>
        <v>0</v>
      </c>
      <c r="AK253" s="33"/>
    </row>
    <row r="254" spans="1:38" s="11" customFormat="1" ht="18.75" customHeight="1" x14ac:dyDescent="0.25">
      <c r="A254" s="21">
        <f t="shared" ref="A254:A281" si="13">A253+1</f>
        <v>65</v>
      </c>
      <c r="B254" s="28" t="s">
        <v>235</v>
      </c>
      <c r="C254" s="32" t="s">
        <v>25</v>
      </c>
      <c r="D254" s="4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>
        <v>2</v>
      </c>
      <c r="U254" s="48"/>
      <c r="V254" s="48">
        <v>5</v>
      </c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13">
        <f t="shared" si="11"/>
        <v>7</v>
      </c>
      <c r="AI254" s="84"/>
      <c r="AJ254" s="85">
        <f t="shared" si="12"/>
        <v>0</v>
      </c>
      <c r="AK254" s="33"/>
    </row>
    <row r="255" spans="1:38" s="11" customFormat="1" ht="30" x14ac:dyDescent="0.25">
      <c r="A255" s="21">
        <f t="shared" si="13"/>
        <v>66</v>
      </c>
      <c r="B255" s="28" t="s">
        <v>350</v>
      </c>
      <c r="C255" s="32" t="s">
        <v>25</v>
      </c>
      <c r="D255" s="4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13">
        <f t="shared" si="11"/>
        <v>0</v>
      </c>
      <c r="AI255" s="13"/>
      <c r="AJ255" s="202">
        <f t="shared" si="12"/>
        <v>0</v>
      </c>
      <c r="AK255" s="33"/>
      <c r="AL255" s="139" t="s">
        <v>351</v>
      </c>
    </row>
    <row r="256" spans="1:38" s="11" customFormat="1" x14ac:dyDescent="0.25">
      <c r="A256" s="21">
        <f t="shared" si="13"/>
        <v>67</v>
      </c>
      <c r="B256" s="28" t="s">
        <v>368</v>
      </c>
      <c r="C256" s="32" t="s">
        <v>25</v>
      </c>
      <c r="D256" s="4"/>
      <c r="E256" s="48">
        <v>8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>
        <v>20</v>
      </c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>
        <v>24</v>
      </c>
      <c r="AH256" s="13">
        <f t="shared" si="11"/>
        <v>52</v>
      </c>
      <c r="AI256" s="84"/>
      <c r="AJ256" s="85">
        <f t="shared" si="12"/>
        <v>0</v>
      </c>
      <c r="AK256" s="33"/>
    </row>
    <row r="257" spans="1:38" s="11" customFormat="1" x14ac:dyDescent="0.25">
      <c r="A257" s="21">
        <f t="shared" si="13"/>
        <v>68</v>
      </c>
      <c r="B257" s="28" t="s">
        <v>131</v>
      </c>
      <c r="C257" s="32" t="s">
        <v>25</v>
      </c>
      <c r="D257" s="4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13">
        <f t="shared" si="11"/>
        <v>0</v>
      </c>
      <c r="AI257" s="13"/>
      <c r="AJ257" s="202">
        <f t="shared" si="12"/>
        <v>0</v>
      </c>
      <c r="AK257" s="33"/>
    </row>
    <row r="258" spans="1:38" s="11" customFormat="1" ht="45" x14ac:dyDescent="0.25">
      <c r="A258" s="21">
        <f t="shared" si="13"/>
        <v>69</v>
      </c>
      <c r="B258" s="28" t="s">
        <v>348</v>
      </c>
      <c r="C258" s="27" t="s">
        <v>25</v>
      </c>
      <c r="D258" s="4"/>
      <c r="E258" s="48"/>
      <c r="F258" s="48"/>
      <c r="G258" s="48"/>
      <c r="H258" s="48"/>
      <c r="I258" s="61"/>
      <c r="J258" s="61"/>
      <c r="K258" s="48"/>
      <c r="L258" s="61"/>
      <c r="M258" s="48"/>
      <c r="N258" s="48"/>
      <c r="O258" s="48"/>
      <c r="P258" s="48"/>
      <c r="Q258" s="48"/>
      <c r="R258" s="48"/>
      <c r="S258" s="48"/>
      <c r="T258" s="48">
        <v>2</v>
      </c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13">
        <f t="shared" si="11"/>
        <v>2</v>
      </c>
      <c r="AI258" s="95"/>
      <c r="AJ258" s="85">
        <f t="shared" si="12"/>
        <v>0</v>
      </c>
      <c r="AK258" s="33"/>
    </row>
    <row r="259" spans="1:38" s="11" customFormat="1" ht="30" x14ac:dyDescent="0.25">
      <c r="A259" s="21">
        <f t="shared" si="13"/>
        <v>70</v>
      </c>
      <c r="B259" s="28" t="s">
        <v>400</v>
      </c>
      <c r="C259" s="27" t="s">
        <v>25</v>
      </c>
      <c r="D259" s="4"/>
      <c r="E259" s="48"/>
      <c r="F259" s="48"/>
      <c r="G259" s="48"/>
      <c r="H259" s="48"/>
      <c r="I259" s="61"/>
      <c r="J259" s="61"/>
      <c r="K259" s="48"/>
      <c r="L259" s="61"/>
      <c r="M259" s="48"/>
      <c r="N259" s="48"/>
      <c r="O259" s="48"/>
      <c r="P259" s="48"/>
      <c r="Q259" s="48"/>
      <c r="R259" s="48"/>
      <c r="S259" s="48"/>
      <c r="T259" s="48"/>
      <c r="U259" s="48">
        <v>1</v>
      </c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13">
        <f t="shared" si="11"/>
        <v>1</v>
      </c>
      <c r="AI259" s="95"/>
      <c r="AJ259" s="85">
        <f t="shared" si="12"/>
        <v>0</v>
      </c>
      <c r="AK259" s="33"/>
    </row>
    <row r="260" spans="1:38" s="11" customFormat="1" x14ac:dyDescent="0.25">
      <c r="A260" s="21">
        <f t="shared" si="13"/>
        <v>71</v>
      </c>
      <c r="B260" s="28" t="s">
        <v>51</v>
      </c>
      <c r="C260" s="32" t="s">
        <v>25</v>
      </c>
      <c r="D260" s="4"/>
      <c r="E260" s="48"/>
      <c r="F260" s="48"/>
      <c r="G260" s="48">
        <v>5</v>
      </c>
      <c r="H260" s="48"/>
      <c r="I260" s="48"/>
      <c r="J260" s="48"/>
      <c r="K260" s="48"/>
      <c r="L260" s="48"/>
      <c r="M260" s="48"/>
      <c r="N260" s="48">
        <v>8</v>
      </c>
      <c r="O260" s="48"/>
      <c r="P260" s="48"/>
      <c r="Q260" s="48"/>
      <c r="R260" s="48"/>
      <c r="S260" s="48">
        <v>17</v>
      </c>
      <c r="T260" s="48">
        <v>2</v>
      </c>
      <c r="U260" s="48"/>
      <c r="V260" s="48">
        <v>200</v>
      </c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13">
        <f t="shared" ref="AH260:AH281" si="14">SUM(E260:AG260)</f>
        <v>232</v>
      </c>
      <c r="AI260" s="84"/>
      <c r="AJ260" s="85">
        <f t="shared" si="12"/>
        <v>0</v>
      </c>
      <c r="AK260" s="33"/>
    </row>
    <row r="261" spans="1:38" s="11" customFormat="1" x14ac:dyDescent="0.25">
      <c r="A261" s="21">
        <f t="shared" si="13"/>
        <v>72</v>
      </c>
      <c r="B261" s="28" t="s">
        <v>50</v>
      </c>
      <c r="C261" s="32" t="s">
        <v>25</v>
      </c>
      <c r="D261" s="4"/>
      <c r="E261" s="48"/>
      <c r="F261" s="48"/>
      <c r="G261" s="48">
        <v>1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>
        <v>2</v>
      </c>
      <c r="U261" s="48"/>
      <c r="V261" s="48">
        <v>200</v>
      </c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13">
        <f t="shared" si="14"/>
        <v>203</v>
      </c>
      <c r="AI261" s="84"/>
      <c r="AJ261" s="85">
        <f t="shared" si="12"/>
        <v>0</v>
      </c>
      <c r="AK261" s="33"/>
    </row>
    <row r="262" spans="1:38" s="11" customFormat="1" x14ac:dyDescent="0.25">
      <c r="A262" s="21">
        <f t="shared" si="13"/>
        <v>73</v>
      </c>
      <c r="B262" s="28" t="s">
        <v>262</v>
      </c>
      <c r="C262" s="32" t="s">
        <v>25</v>
      </c>
      <c r="D262" s="4"/>
      <c r="E262" s="48"/>
      <c r="F262" s="48"/>
      <c r="G262" s="48"/>
      <c r="H262" s="48"/>
      <c r="I262" s="48"/>
      <c r="J262" s="48"/>
      <c r="K262" s="48"/>
      <c r="L262" s="48"/>
      <c r="M262" s="48"/>
      <c r="N262" s="48">
        <v>2</v>
      </c>
      <c r="O262" s="48"/>
      <c r="P262" s="48"/>
      <c r="Q262" s="48"/>
      <c r="R262" s="48"/>
      <c r="S262" s="48"/>
      <c r="T262" s="48"/>
      <c r="U262" s="48"/>
      <c r="V262" s="48">
        <v>30</v>
      </c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13">
        <f t="shared" si="14"/>
        <v>32</v>
      </c>
      <c r="AI262" s="84"/>
      <c r="AJ262" s="85">
        <f t="shared" si="12"/>
        <v>0</v>
      </c>
      <c r="AK262" s="49"/>
    </row>
    <row r="263" spans="1:38" s="11" customFormat="1" x14ac:dyDescent="0.25">
      <c r="A263" s="21">
        <f t="shared" si="13"/>
        <v>74</v>
      </c>
      <c r="B263" s="28" t="s">
        <v>404</v>
      </c>
      <c r="C263" s="32" t="s">
        <v>25</v>
      </c>
      <c r="D263" s="4"/>
      <c r="E263" s="48"/>
      <c r="F263" s="48"/>
      <c r="G263" s="48"/>
      <c r="H263" s="48"/>
      <c r="I263" s="48"/>
      <c r="J263" s="48"/>
      <c r="K263" s="48"/>
      <c r="L263" s="48"/>
      <c r="M263" s="48"/>
      <c r="N263" s="48">
        <v>3</v>
      </c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13">
        <f t="shared" si="14"/>
        <v>3</v>
      </c>
      <c r="AI263" s="84"/>
      <c r="AJ263" s="85">
        <f t="shared" si="12"/>
        <v>0</v>
      </c>
      <c r="AK263" s="49"/>
    </row>
    <row r="264" spans="1:38" s="11" customFormat="1" x14ac:dyDescent="0.25">
      <c r="A264" s="21">
        <f t="shared" si="13"/>
        <v>75</v>
      </c>
      <c r="B264" s="28" t="s">
        <v>293</v>
      </c>
      <c r="C264" s="32" t="s">
        <v>25</v>
      </c>
      <c r="D264" s="4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>
        <v>8</v>
      </c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13">
        <f t="shared" si="14"/>
        <v>8</v>
      </c>
      <c r="AI264" s="84"/>
      <c r="AJ264" s="85">
        <f t="shared" si="12"/>
        <v>0</v>
      </c>
      <c r="AK264" s="33"/>
    </row>
    <row r="265" spans="1:38" s="11" customFormat="1" ht="30" x14ac:dyDescent="0.25">
      <c r="A265" s="21">
        <f t="shared" si="13"/>
        <v>76</v>
      </c>
      <c r="B265" s="28" t="s">
        <v>333</v>
      </c>
      <c r="C265" s="32" t="s">
        <v>334</v>
      </c>
      <c r="D265" s="4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13">
        <f t="shared" si="14"/>
        <v>0</v>
      </c>
      <c r="AI265" s="13"/>
      <c r="AJ265" s="202">
        <f t="shared" si="12"/>
        <v>0</v>
      </c>
      <c r="AK265" s="33" t="s">
        <v>362</v>
      </c>
      <c r="AL265" s="139" t="s">
        <v>332</v>
      </c>
    </row>
    <row r="266" spans="1:38" s="11" customFormat="1" x14ac:dyDescent="0.25">
      <c r="A266" s="21">
        <f t="shared" si="13"/>
        <v>77</v>
      </c>
      <c r="B266" s="28" t="s">
        <v>294</v>
      </c>
      <c r="C266" s="32" t="s">
        <v>25</v>
      </c>
      <c r="D266" s="4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>
        <v>8</v>
      </c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13">
        <f t="shared" si="14"/>
        <v>8</v>
      </c>
      <c r="AI266" s="84"/>
      <c r="AJ266" s="85">
        <f t="shared" si="12"/>
        <v>0</v>
      </c>
      <c r="AK266" s="33"/>
    </row>
    <row r="267" spans="1:38" s="11" customFormat="1" x14ac:dyDescent="0.25">
      <c r="A267" s="21">
        <f t="shared" si="13"/>
        <v>78</v>
      </c>
      <c r="B267" s="28" t="s">
        <v>91</v>
      </c>
      <c r="C267" s="32" t="s">
        <v>25</v>
      </c>
      <c r="D267" s="4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13">
        <f t="shared" si="14"/>
        <v>0</v>
      </c>
      <c r="AI267" s="13"/>
      <c r="AJ267" s="202">
        <f t="shared" si="12"/>
        <v>0</v>
      </c>
      <c r="AK267" s="33"/>
    </row>
    <row r="268" spans="1:38" s="11" customFormat="1" x14ac:dyDescent="0.25">
      <c r="A268" s="21">
        <f t="shared" si="13"/>
        <v>79</v>
      </c>
      <c r="B268" s="28" t="s">
        <v>92</v>
      </c>
      <c r="C268" s="27" t="s">
        <v>25</v>
      </c>
      <c r="D268" s="4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13">
        <f t="shared" si="14"/>
        <v>0</v>
      </c>
      <c r="AI268" s="13"/>
      <c r="AJ268" s="202">
        <f t="shared" si="12"/>
        <v>0</v>
      </c>
      <c r="AK268" s="33"/>
    </row>
    <row r="269" spans="1:38" s="11" customFormat="1" x14ac:dyDescent="0.25">
      <c r="A269" s="21">
        <f t="shared" si="13"/>
        <v>80</v>
      </c>
      <c r="B269" s="28" t="s">
        <v>301</v>
      </c>
      <c r="C269" s="27" t="s">
        <v>25</v>
      </c>
      <c r="D269" s="4"/>
      <c r="E269" s="48"/>
      <c r="F269" s="48"/>
      <c r="G269" s="48"/>
      <c r="H269" s="48"/>
      <c r="I269" s="48"/>
      <c r="J269" s="48">
        <v>2</v>
      </c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13">
        <f t="shared" si="14"/>
        <v>2</v>
      </c>
      <c r="AI269" s="84"/>
      <c r="AJ269" s="85">
        <f t="shared" si="12"/>
        <v>0</v>
      </c>
      <c r="AK269" s="33"/>
    </row>
    <row r="270" spans="1:38" s="11" customFormat="1" x14ac:dyDescent="0.25">
      <c r="A270" s="21">
        <f t="shared" si="13"/>
        <v>81</v>
      </c>
      <c r="B270" s="102" t="s">
        <v>302</v>
      </c>
      <c r="C270" s="36" t="s">
        <v>25</v>
      </c>
      <c r="D270" s="8"/>
      <c r="E270" s="54"/>
      <c r="F270" s="54"/>
      <c r="G270" s="54"/>
      <c r="H270" s="54"/>
      <c r="I270" s="131"/>
      <c r="J270" s="131"/>
      <c r="K270" s="54"/>
      <c r="L270" s="131"/>
      <c r="M270" s="54"/>
      <c r="N270" s="54"/>
      <c r="O270" s="54"/>
      <c r="P270" s="54"/>
      <c r="Q270" s="54"/>
      <c r="R270" s="54"/>
      <c r="S270" s="54">
        <v>5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13">
        <f t="shared" si="14"/>
        <v>5</v>
      </c>
      <c r="AI270" s="86"/>
      <c r="AJ270" s="85">
        <f t="shared" si="12"/>
        <v>0</v>
      </c>
      <c r="AK270" s="51"/>
    </row>
    <row r="271" spans="1:38" s="11" customFormat="1" x14ac:dyDescent="0.25">
      <c r="A271" s="21">
        <f t="shared" si="13"/>
        <v>82</v>
      </c>
      <c r="B271" s="28" t="s">
        <v>257</v>
      </c>
      <c r="C271" s="27" t="s">
        <v>25</v>
      </c>
      <c r="D271" s="4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>
        <v>4</v>
      </c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13">
        <f t="shared" si="14"/>
        <v>4</v>
      </c>
      <c r="AI271" s="84"/>
      <c r="AJ271" s="85">
        <f t="shared" si="12"/>
        <v>0</v>
      </c>
      <c r="AK271" s="33"/>
    </row>
    <row r="272" spans="1:38" s="11" customFormat="1" x14ac:dyDescent="0.25">
      <c r="A272" s="21">
        <f t="shared" si="13"/>
        <v>83</v>
      </c>
      <c r="B272" s="28" t="s">
        <v>322</v>
      </c>
      <c r="C272" s="27" t="s">
        <v>25</v>
      </c>
      <c r="D272" s="4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13">
        <f t="shared" si="14"/>
        <v>0</v>
      </c>
      <c r="AI272" s="13"/>
      <c r="AJ272" s="202">
        <f t="shared" si="12"/>
        <v>0</v>
      </c>
      <c r="AK272" s="33"/>
      <c r="AL272" s="11" t="s">
        <v>323</v>
      </c>
    </row>
    <row r="273" spans="1:38" s="11" customFormat="1" ht="30" x14ac:dyDescent="0.25">
      <c r="A273" s="21">
        <f t="shared" si="13"/>
        <v>84</v>
      </c>
      <c r="B273" s="28" t="s">
        <v>126</v>
      </c>
      <c r="C273" s="27" t="s">
        <v>25</v>
      </c>
      <c r="D273" s="4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>
        <v>1</v>
      </c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13">
        <f t="shared" si="14"/>
        <v>1</v>
      </c>
      <c r="AI273" s="84"/>
      <c r="AJ273" s="85">
        <f t="shared" si="12"/>
        <v>0</v>
      </c>
      <c r="AK273" s="33"/>
    </row>
    <row r="274" spans="1:38" s="11" customFormat="1" x14ac:dyDescent="0.25">
      <c r="A274" s="21">
        <f t="shared" si="13"/>
        <v>85</v>
      </c>
      <c r="B274" s="28" t="s">
        <v>260</v>
      </c>
      <c r="C274" s="27" t="s">
        <v>25</v>
      </c>
      <c r="D274" s="4"/>
      <c r="E274" s="66"/>
      <c r="F274" s="66"/>
      <c r="G274" s="66"/>
      <c r="H274" s="66"/>
      <c r="I274" s="66"/>
      <c r="J274" s="66"/>
      <c r="K274" s="66"/>
      <c r="L274" s="48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13">
        <f t="shared" si="14"/>
        <v>0</v>
      </c>
      <c r="AI274" s="212"/>
      <c r="AJ274" s="202">
        <f t="shared" si="12"/>
        <v>0</v>
      </c>
      <c r="AK274" s="26"/>
    </row>
    <row r="275" spans="1:38" s="11" customFormat="1" ht="30" x14ac:dyDescent="0.25">
      <c r="A275" s="21">
        <f t="shared" si="13"/>
        <v>86</v>
      </c>
      <c r="B275" s="28" t="s">
        <v>125</v>
      </c>
      <c r="C275" s="27" t="s">
        <v>25</v>
      </c>
      <c r="D275" s="4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13">
        <f t="shared" si="14"/>
        <v>0</v>
      </c>
      <c r="AI275" s="13"/>
      <c r="AJ275" s="202">
        <f t="shared" ref="AJ275:AJ281" si="15">AH275*AI275</f>
        <v>0</v>
      </c>
      <c r="AK275" s="33"/>
    </row>
    <row r="276" spans="1:38" s="11" customFormat="1" x14ac:dyDescent="0.25">
      <c r="A276" s="21">
        <f t="shared" si="13"/>
        <v>87</v>
      </c>
      <c r="B276" s="28" t="s">
        <v>261</v>
      </c>
      <c r="C276" s="32" t="s">
        <v>25</v>
      </c>
      <c r="D276" s="4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13">
        <f t="shared" si="14"/>
        <v>0</v>
      </c>
      <c r="AI276" s="13"/>
      <c r="AJ276" s="202">
        <f t="shared" si="15"/>
        <v>0</v>
      </c>
      <c r="AK276" s="49"/>
    </row>
    <row r="277" spans="1:38" s="11" customFormat="1" x14ac:dyDescent="0.25">
      <c r="A277" s="21">
        <f t="shared" si="13"/>
        <v>88</v>
      </c>
      <c r="B277" s="28" t="s">
        <v>215</v>
      </c>
      <c r="C277" s="32" t="s">
        <v>35</v>
      </c>
      <c r="D277" s="4"/>
      <c r="E277" s="48"/>
      <c r="F277" s="48"/>
      <c r="G277" s="48"/>
      <c r="H277" s="48"/>
      <c r="I277" s="61"/>
      <c r="J277" s="61"/>
      <c r="K277" s="48"/>
      <c r="L277" s="61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13">
        <f t="shared" si="14"/>
        <v>0</v>
      </c>
      <c r="AI277" s="13"/>
      <c r="AJ277" s="202">
        <f t="shared" si="15"/>
        <v>0</v>
      </c>
      <c r="AK277" s="33"/>
    </row>
    <row r="278" spans="1:38" s="11" customFormat="1" x14ac:dyDescent="0.25">
      <c r="A278" s="21">
        <f t="shared" si="13"/>
        <v>89</v>
      </c>
      <c r="B278" s="28" t="s">
        <v>307</v>
      </c>
      <c r="C278" s="32" t="s">
        <v>35</v>
      </c>
      <c r="D278" s="4"/>
      <c r="E278" s="48"/>
      <c r="F278" s="48"/>
      <c r="G278" s="48"/>
      <c r="H278" s="48"/>
      <c r="I278" s="61"/>
      <c r="J278" s="61"/>
      <c r="K278" s="48"/>
      <c r="L278" s="61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13">
        <f t="shared" si="14"/>
        <v>0</v>
      </c>
      <c r="AI278" s="13"/>
      <c r="AJ278" s="202">
        <f t="shared" si="15"/>
        <v>0</v>
      </c>
      <c r="AK278" s="33"/>
      <c r="AL278" s="11" t="s">
        <v>308</v>
      </c>
    </row>
    <row r="279" spans="1:38" s="11" customFormat="1" x14ac:dyDescent="0.25">
      <c r="A279" s="21">
        <f t="shared" si="13"/>
        <v>90</v>
      </c>
      <c r="B279" s="28" t="s">
        <v>216</v>
      </c>
      <c r="C279" s="32" t="s">
        <v>35</v>
      </c>
      <c r="D279" s="4"/>
      <c r="E279" s="48"/>
      <c r="F279" s="48"/>
      <c r="G279" s="48"/>
      <c r="H279" s="48"/>
      <c r="I279" s="61"/>
      <c r="J279" s="61"/>
      <c r="K279" s="48"/>
      <c r="L279" s="61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13">
        <f t="shared" si="14"/>
        <v>0</v>
      </c>
      <c r="AI279" s="13"/>
      <c r="AJ279" s="202">
        <f t="shared" si="15"/>
        <v>0</v>
      </c>
      <c r="AK279" s="33"/>
    </row>
    <row r="280" spans="1:38" s="11" customFormat="1" x14ac:dyDescent="0.25">
      <c r="A280" s="21">
        <f t="shared" si="13"/>
        <v>91</v>
      </c>
      <c r="B280" s="102" t="s">
        <v>305</v>
      </c>
      <c r="C280" s="32" t="s">
        <v>35</v>
      </c>
      <c r="D280" s="132"/>
      <c r="E280" s="48"/>
      <c r="F280" s="48"/>
      <c r="G280" s="48"/>
      <c r="H280" s="48"/>
      <c r="I280" s="61"/>
      <c r="J280" s="61"/>
      <c r="K280" s="55"/>
      <c r="L280" s="131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13">
        <f t="shared" si="14"/>
        <v>0</v>
      </c>
      <c r="AI280" s="14"/>
      <c r="AJ280" s="202">
        <f t="shared" si="15"/>
        <v>0</v>
      </c>
      <c r="AK280" s="51"/>
    </row>
    <row r="281" spans="1:38" s="11" customFormat="1" x14ac:dyDescent="0.25">
      <c r="A281" s="21">
        <f t="shared" si="13"/>
        <v>92</v>
      </c>
      <c r="B281" s="102" t="s">
        <v>306</v>
      </c>
      <c r="C281" s="32" t="s">
        <v>35</v>
      </c>
      <c r="D281" s="132"/>
      <c r="E281" s="48"/>
      <c r="F281" s="48"/>
      <c r="G281" s="48"/>
      <c r="H281" s="48"/>
      <c r="I281" s="61"/>
      <c r="J281" s="61"/>
      <c r="K281" s="55"/>
      <c r="L281" s="131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13">
        <f t="shared" si="14"/>
        <v>0</v>
      </c>
      <c r="AI281" s="14"/>
      <c r="AJ281" s="202">
        <f t="shared" si="15"/>
        <v>0</v>
      </c>
      <c r="AK281" s="51"/>
    </row>
    <row r="282" spans="1:38" s="11" customFormat="1" ht="15.75" thickBot="1" x14ac:dyDescent="0.3">
      <c r="A282" s="105"/>
      <c r="B282" s="107"/>
      <c r="C282" s="38"/>
      <c r="D282" s="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15"/>
      <c r="AI282" s="15"/>
      <c r="AJ282" s="205"/>
      <c r="AK282" s="112"/>
    </row>
    <row r="283" spans="1:38" x14ac:dyDescent="0.25">
      <c r="A283" s="103"/>
      <c r="B283" s="104" t="s">
        <v>85</v>
      </c>
      <c r="C283" s="81"/>
      <c r="D283" s="68"/>
      <c r="E283" s="82"/>
      <c r="F283" s="82"/>
      <c r="G283" s="82"/>
      <c r="H283" s="155"/>
      <c r="I283" s="82"/>
      <c r="J283" s="82"/>
      <c r="K283" s="82"/>
      <c r="L283" s="82"/>
      <c r="M283" s="82"/>
      <c r="N283" s="155"/>
      <c r="O283" s="82"/>
      <c r="P283" s="82"/>
      <c r="Q283" s="82"/>
      <c r="R283" s="155"/>
      <c r="S283" s="82"/>
      <c r="T283" s="82"/>
      <c r="U283" s="155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144"/>
      <c r="AI283" s="213"/>
      <c r="AJ283" s="214"/>
      <c r="AK283" s="127"/>
    </row>
    <row r="284" spans="1:38" s="11" customFormat="1" ht="30" x14ac:dyDescent="0.25">
      <c r="A284" s="21">
        <f t="shared" ref="A284:A373" si="16">A283+1</f>
        <v>1</v>
      </c>
      <c r="B284" s="87" t="s">
        <v>354</v>
      </c>
      <c r="C284" s="32" t="s">
        <v>25</v>
      </c>
      <c r="D284" s="4"/>
      <c r="E284" s="48"/>
      <c r="F284" s="48"/>
      <c r="G284" s="48"/>
      <c r="H284" s="48"/>
      <c r="I284" s="48"/>
      <c r="J284" s="48"/>
      <c r="K284" s="48"/>
      <c r="L284" s="48"/>
      <c r="M284" s="53"/>
      <c r="N284" s="53"/>
      <c r="O284" s="53"/>
      <c r="P284" s="48"/>
      <c r="Q284" s="48"/>
      <c r="R284" s="48"/>
      <c r="S284" s="48"/>
      <c r="T284" s="48">
        <v>72</v>
      </c>
      <c r="U284" s="48">
        <v>5</v>
      </c>
      <c r="V284" s="48">
        <v>30</v>
      </c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13">
        <f t="shared" ref="AH284:AH339" si="17">SUM(E284:AG284)</f>
        <v>107</v>
      </c>
      <c r="AI284" s="84"/>
      <c r="AJ284" s="85">
        <f t="shared" ref="AJ284:AJ339" si="18">AH284*AI284</f>
        <v>0</v>
      </c>
      <c r="AK284" s="120" t="s">
        <v>490</v>
      </c>
    </row>
    <row r="285" spans="1:38" s="11" customFormat="1" x14ac:dyDescent="0.25">
      <c r="A285" s="21">
        <f t="shared" si="16"/>
        <v>2</v>
      </c>
      <c r="B285" s="151" t="s">
        <v>341</v>
      </c>
      <c r="C285" s="36" t="s">
        <v>25</v>
      </c>
      <c r="D285" s="8"/>
      <c r="E285" s="54">
        <v>10</v>
      </c>
      <c r="F285" s="54"/>
      <c r="G285" s="54"/>
      <c r="H285" s="54"/>
      <c r="I285" s="54"/>
      <c r="J285" s="54"/>
      <c r="K285" s="54"/>
      <c r="L285" s="54"/>
      <c r="M285" s="55"/>
      <c r="N285" s="55"/>
      <c r="O285" s="55"/>
      <c r="P285" s="54"/>
      <c r="Q285" s="54"/>
      <c r="R285" s="54"/>
      <c r="S285" s="54"/>
      <c r="T285" s="54"/>
      <c r="U285" s="54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13">
        <f t="shared" si="17"/>
        <v>10</v>
      </c>
      <c r="AI285" s="86"/>
      <c r="AJ285" s="85">
        <f t="shared" si="18"/>
        <v>0</v>
      </c>
      <c r="AK285" s="128"/>
      <c r="AL285" s="139" t="s">
        <v>342</v>
      </c>
    </row>
    <row r="286" spans="1:38" s="11" customFormat="1" x14ac:dyDescent="0.25">
      <c r="A286" s="21">
        <f t="shared" si="16"/>
        <v>3</v>
      </c>
      <c r="B286" s="135" t="s">
        <v>429</v>
      </c>
      <c r="C286" s="27" t="s">
        <v>42</v>
      </c>
      <c r="D286" s="8"/>
      <c r="E286" s="54"/>
      <c r="F286" s="54"/>
      <c r="G286" s="54"/>
      <c r="H286" s="54"/>
      <c r="I286" s="54"/>
      <c r="J286" s="54">
        <v>2</v>
      </c>
      <c r="K286" s="54"/>
      <c r="L286" s="54"/>
      <c r="M286" s="55"/>
      <c r="N286" s="55"/>
      <c r="O286" s="55"/>
      <c r="P286" s="54"/>
      <c r="Q286" s="54"/>
      <c r="R286" s="54"/>
      <c r="S286" s="54"/>
      <c r="T286" s="54"/>
      <c r="U286" s="54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13">
        <f t="shared" si="17"/>
        <v>2</v>
      </c>
      <c r="AI286" s="86"/>
      <c r="AJ286" s="85">
        <f t="shared" si="18"/>
        <v>0</v>
      </c>
      <c r="AK286" s="128"/>
      <c r="AL286" s="139" t="s">
        <v>430</v>
      </c>
    </row>
    <row r="287" spans="1:38" s="11" customFormat="1" x14ac:dyDescent="0.25">
      <c r="A287" s="21">
        <f t="shared" si="16"/>
        <v>4</v>
      </c>
      <c r="B287" s="73" t="s">
        <v>219</v>
      </c>
      <c r="C287" s="36" t="s">
        <v>25</v>
      </c>
      <c r="D287" s="8"/>
      <c r="E287" s="54"/>
      <c r="F287" s="54"/>
      <c r="G287" s="54"/>
      <c r="H287" s="54"/>
      <c r="I287" s="54"/>
      <c r="J287" s="54"/>
      <c r="K287" s="54"/>
      <c r="L287" s="54"/>
      <c r="M287" s="55"/>
      <c r="N287" s="55"/>
      <c r="O287" s="55"/>
      <c r="P287" s="54"/>
      <c r="Q287" s="54"/>
      <c r="R287" s="54"/>
      <c r="S287" s="54"/>
      <c r="T287" s="54"/>
      <c r="U287" s="54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13">
        <f t="shared" si="17"/>
        <v>0</v>
      </c>
      <c r="AI287" s="14"/>
      <c r="AJ287" s="202">
        <f t="shared" si="18"/>
        <v>0</v>
      </c>
      <c r="AK287" s="128"/>
    </row>
    <row r="288" spans="1:38" s="11" customFormat="1" x14ac:dyDescent="0.25">
      <c r="A288" s="21">
        <f t="shared" si="16"/>
        <v>5</v>
      </c>
      <c r="B288" s="87" t="s">
        <v>236</v>
      </c>
      <c r="C288" s="32" t="s">
        <v>25</v>
      </c>
      <c r="D288" s="4"/>
      <c r="E288" s="48"/>
      <c r="F288" s="48"/>
      <c r="G288" s="48"/>
      <c r="H288" s="48"/>
      <c r="I288" s="48"/>
      <c r="J288" s="48"/>
      <c r="K288" s="48"/>
      <c r="L288" s="48"/>
      <c r="M288" s="53"/>
      <c r="N288" s="53"/>
      <c r="O288" s="53"/>
      <c r="P288" s="48"/>
      <c r="Q288" s="48"/>
      <c r="R288" s="48"/>
      <c r="S288" s="48"/>
      <c r="T288" s="48">
        <v>10</v>
      </c>
      <c r="U288" s="48">
        <v>10</v>
      </c>
      <c r="V288" s="48">
        <v>50</v>
      </c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13">
        <f t="shared" si="17"/>
        <v>70</v>
      </c>
      <c r="AI288" s="84"/>
      <c r="AJ288" s="85">
        <f t="shared" si="18"/>
        <v>0</v>
      </c>
      <c r="AK288" s="120"/>
    </row>
    <row r="289" spans="1:38" s="11" customFormat="1" ht="30" x14ac:dyDescent="0.25">
      <c r="A289" s="21">
        <f t="shared" si="16"/>
        <v>6</v>
      </c>
      <c r="B289" s="87" t="s">
        <v>352</v>
      </c>
      <c r="C289" s="32" t="s">
        <v>25</v>
      </c>
      <c r="D289" s="4"/>
      <c r="E289" s="48"/>
      <c r="F289" s="48"/>
      <c r="G289" s="48"/>
      <c r="H289" s="48"/>
      <c r="I289" s="48"/>
      <c r="J289" s="48"/>
      <c r="K289" s="48"/>
      <c r="L289" s="48"/>
      <c r="M289" s="53"/>
      <c r="N289" s="53"/>
      <c r="O289" s="53"/>
      <c r="P289" s="48"/>
      <c r="Q289" s="48"/>
      <c r="R289" s="48"/>
      <c r="S289" s="48"/>
      <c r="T289" s="48">
        <v>10</v>
      </c>
      <c r="U289" s="48">
        <v>20</v>
      </c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13">
        <f t="shared" si="17"/>
        <v>30</v>
      </c>
      <c r="AI289" s="84"/>
      <c r="AJ289" s="85">
        <f t="shared" si="18"/>
        <v>0</v>
      </c>
      <c r="AK289" s="120"/>
    </row>
    <row r="290" spans="1:38" s="11" customFormat="1" x14ac:dyDescent="0.25">
      <c r="A290" s="21">
        <f t="shared" si="16"/>
        <v>7</v>
      </c>
      <c r="B290" s="87" t="s">
        <v>265</v>
      </c>
      <c r="C290" s="32" t="s">
        <v>25</v>
      </c>
      <c r="D290" s="4"/>
      <c r="E290" s="48"/>
      <c r="F290" s="48"/>
      <c r="G290" s="48"/>
      <c r="H290" s="48"/>
      <c r="I290" s="48"/>
      <c r="J290" s="48"/>
      <c r="K290" s="48"/>
      <c r="L290" s="48"/>
      <c r="M290" s="53"/>
      <c r="N290" s="53"/>
      <c r="O290" s="53"/>
      <c r="P290" s="48"/>
      <c r="Q290" s="48"/>
      <c r="R290" s="48"/>
      <c r="S290" s="48"/>
      <c r="T290" s="48"/>
      <c r="U290" s="48"/>
      <c r="V290" s="48">
        <v>20</v>
      </c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13">
        <f t="shared" si="17"/>
        <v>20</v>
      </c>
      <c r="AI290" s="84"/>
      <c r="AJ290" s="85">
        <f t="shared" si="18"/>
        <v>0</v>
      </c>
      <c r="AK290" s="120"/>
    </row>
    <row r="291" spans="1:38" s="11" customFormat="1" x14ac:dyDescent="0.25">
      <c r="A291" s="21">
        <f t="shared" si="16"/>
        <v>8</v>
      </c>
      <c r="B291" s="87" t="s">
        <v>405</v>
      </c>
      <c r="C291" s="32" t="s">
        <v>25</v>
      </c>
      <c r="D291" s="4"/>
      <c r="E291" s="48"/>
      <c r="F291" s="48"/>
      <c r="G291" s="48"/>
      <c r="H291" s="48"/>
      <c r="I291" s="48"/>
      <c r="J291" s="48"/>
      <c r="K291" s="48"/>
      <c r="L291" s="48">
        <v>1</v>
      </c>
      <c r="M291" s="53"/>
      <c r="N291" s="53"/>
      <c r="O291" s="53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13">
        <f t="shared" si="17"/>
        <v>1</v>
      </c>
      <c r="AI291" s="84"/>
      <c r="AJ291" s="85">
        <f t="shared" si="18"/>
        <v>0</v>
      </c>
      <c r="AK291" s="120"/>
    </row>
    <row r="292" spans="1:38" s="11" customFormat="1" ht="30" x14ac:dyDescent="0.25">
      <c r="A292" s="21">
        <f t="shared" si="16"/>
        <v>9</v>
      </c>
      <c r="B292" s="87" t="s">
        <v>72</v>
      </c>
      <c r="C292" s="27" t="s">
        <v>41</v>
      </c>
      <c r="D292" s="4"/>
      <c r="E292" s="48"/>
      <c r="F292" s="48"/>
      <c r="G292" s="48"/>
      <c r="H292" s="48"/>
      <c r="I292" s="61"/>
      <c r="J292" s="61"/>
      <c r="K292" s="48"/>
      <c r="L292" s="61"/>
      <c r="M292" s="53"/>
      <c r="N292" s="53"/>
      <c r="O292" s="53"/>
      <c r="P292" s="48"/>
      <c r="Q292" s="48"/>
      <c r="R292" s="48"/>
      <c r="S292" s="48"/>
      <c r="T292" s="48"/>
      <c r="U292" s="48"/>
      <c r="V292" s="48">
        <v>20</v>
      </c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13">
        <f t="shared" si="17"/>
        <v>20</v>
      </c>
      <c r="AI292" s="95"/>
      <c r="AJ292" s="85">
        <f t="shared" si="18"/>
        <v>0</v>
      </c>
      <c r="AK292" s="120"/>
    </row>
    <row r="293" spans="1:38" s="11" customFormat="1" ht="30" x14ac:dyDescent="0.25">
      <c r="A293" s="21">
        <f t="shared" si="16"/>
        <v>10</v>
      </c>
      <c r="B293" s="87" t="s">
        <v>335</v>
      </c>
      <c r="C293" s="27" t="s">
        <v>25</v>
      </c>
      <c r="D293" s="4"/>
      <c r="E293" s="48"/>
      <c r="F293" s="48"/>
      <c r="G293" s="48"/>
      <c r="H293" s="48"/>
      <c r="I293" s="61"/>
      <c r="J293" s="61"/>
      <c r="K293" s="48"/>
      <c r="L293" s="61"/>
      <c r="M293" s="53"/>
      <c r="N293" s="53"/>
      <c r="O293" s="53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13">
        <f t="shared" si="17"/>
        <v>0</v>
      </c>
      <c r="AI293" s="204"/>
      <c r="AJ293" s="202">
        <f t="shared" si="18"/>
        <v>0</v>
      </c>
      <c r="AK293" s="120"/>
    </row>
    <row r="294" spans="1:38" s="11" customFormat="1" ht="30" x14ac:dyDescent="0.25">
      <c r="A294" s="21">
        <f t="shared" si="16"/>
        <v>11</v>
      </c>
      <c r="B294" s="87" t="s">
        <v>347</v>
      </c>
      <c r="C294" s="27" t="s">
        <v>25</v>
      </c>
      <c r="D294" s="4"/>
      <c r="E294" s="48"/>
      <c r="F294" s="48"/>
      <c r="G294" s="48"/>
      <c r="H294" s="48"/>
      <c r="I294" s="48"/>
      <c r="J294" s="48"/>
      <c r="K294" s="48"/>
      <c r="L294" s="48"/>
      <c r="M294" s="53"/>
      <c r="N294" s="53"/>
      <c r="O294" s="53"/>
      <c r="P294" s="48"/>
      <c r="Q294" s="48"/>
      <c r="R294" s="48"/>
      <c r="S294" s="48"/>
      <c r="T294" s="48">
        <v>6</v>
      </c>
      <c r="U294" s="48"/>
      <c r="V294" s="48">
        <v>30</v>
      </c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13">
        <f t="shared" si="17"/>
        <v>36</v>
      </c>
      <c r="AI294" s="95"/>
      <c r="AJ294" s="85">
        <f t="shared" si="18"/>
        <v>0</v>
      </c>
      <c r="AK294" s="120"/>
    </row>
    <row r="295" spans="1:38" s="11" customFormat="1" ht="30" x14ac:dyDescent="0.25">
      <c r="A295" s="21">
        <f t="shared" si="16"/>
        <v>12</v>
      </c>
      <c r="B295" s="87" t="s">
        <v>117</v>
      </c>
      <c r="C295" s="32" t="s">
        <v>41</v>
      </c>
      <c r="D295" s="4"/>
      <c r="E295" s="48"/>
      <c r="F295" s="48"/>
      <c r="G295" s="48"/>
      <c r="H295" s="48"/>
      <c r="I295" s="48"/>
      <c r="J295" s="48"/>
      <c r="K295" s="48"/>
      <c r="L295" s="48"/>
      <c r="M295" s="53"/>
      <c r="N295" s="53"/>
      <c r="O295" s="53"/>
      <c r="P295" s="48"/>
      <c r="Q295" s="48"/>
      <c r="R295" s="48"/>
      <c r="S295" s="48"/>
      <c r="T295" s="48">
        <v>10</v>
      </c>
      <c r="U295" s="48"/>
      <c r="V295" s="48">
        <v>40</v>
      </c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13">
        <f t="shared" si="17"/>
        <v>50</v>
      </c>
      <c r="AI295" s="84"/>
      <c r="AJ295" s="85">
        <f t="shared" si="18"/>
        <v>0</v>
      </c>
      <c r="AK295" s="120"/>
    </row>
    <row r="296" spans="1:38" s="11" customFormat="1" x14ac:dyDescent="0.25">
      <c r="A296" s="21">
        <f t="shared" si="16"/>
        <v>13</v>
      </c>
      <c r="B296" s="87" t="s">
        <v>486</v>
      </c>
      <c r="C296" s="32" t="s">
        <v>25</v>
      </c>
      <c r="D296" s="4"/>
      <c r="E296" s="48"/>
      <c r="F296" s="48"/>
      <c r="G296" s="48"/>
      <c r="H296" s="48"/>
      <c r="I296" s="48"/>
      <c r="J296" s="48"/>
      <c r="K296" s="48"/>
      <c r="L296" s="48"/>
      <c r="M296" s="53"/>
      <c r="N296" s="53"/>
      <c r="O296" s="53"/>
      <c r="P296" s="48"/>
      <c r="Q296" s="48"/>
      <c r="R296" s="48"/>
      <c r="S296" s="48"/>
      <c r="T296" s="48">
        <v>36</v>
      </c>
      <c r="U296" s="48"/>
      <c r="V296" s="48">
        <v>50</v>
      </c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13">
        <f t="shared" si="17"/>
        <v>86</v>
      </c>
      <c r="AI296" s="84"/>
      <c r="AJ296" s="85">
        <f t="shared" si="18"/>
        <v>0</v>
      </c>
      <c r="AK296" s="120" t="s">
        <v>487</v>
      </c>
    </row>
    <row r="297" spans="1:38" s="11" customFormat="1" x14ac:dyDescent="0.25">
      <c r="A297" s="21">
        <f t="shared" si="16"/>
        <v>14</v>
      </c>
      <c r="B297" s="87" t="s">
        <v>298</v>
      </c>
      <c r="C297" s="32" t="s">
        <v>25</v>
      </c>
      <c r="D297" s="4"/>
      <c r="E297" s="48"/>
      <c r="F297" s="48"/>
      <c r="G297" s="48"/>
      <c r="H297" s="48"/>
      <c r="I297" s="48"/>
      <c r="J297" s="48"/>
      <c r="K297" s="48"/>
      <c r="L297" s="48"/>
      <c r="M297" s="53"/>
      <c r="N297" s="53"/>
      <c r="O297" s="53"/>
      <c r="P297" s="48"/>
      <c r="Q297" s="48"/>
      <c r="R297" s="48"/>
      <c r="S297" s="48"/>
      <c r="T297" s="48"/>
      <c r="U297" s="48"/>
      <c r="V297" s="48">
        <v>30</v>
      </c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13">
        <f t="shared" si="17"/>
        <v>30</v>
      </c>
      <c r="AI297" s="84"/>
      <c r="AJ297" s="85">
        <f t="shared" si="18"/>
        <v>0</v>
      </c>
      <c r="AK297" s="120"/>
    </row>
    <row r="298" spans="1:38" s="11" customFormat="1" x14ac:dyDescent="0.25">
      <c r="A298" s="21">
        <f t="shared" si="16"/>
        <v>15</v>
      </c>
      <c r="B298" s="87" t="s">
        <v>86</v>
      </c>
      <c r="C298" s="32" t="s">
        <v>25</v>
      </c>
      <c r="D298" s="4"/>
      <c r="E298" s="48"/>
      <c r="F298" s="48"/>
      <c r="G298" s="48"/>
      <c r="H298" s="48"/>
      <c r="I298" s="48"/>
      <c r="J298" s="48"/>
      <c r="K298" s="48"/>
      <c r="L298" s="48"/>
      <c r="M298" s="53"/>
      <c r="N298" s="53"/>
      <c r="O298" s="53"/>
      <c r="P298" s="48"/>
      <c r="Q298" s="48"/>
      <c r="R298" s="48"/>
      <c r="S298" s="48"/>
      <c r="T298" s="48">
        <v>10</v>
      </c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13">
        <f t="shared" si="17"/>
        <v>10</v>
      </c>
      <c r="AI298" s="84"/>
      <c r="AJ298" s="85">
        <f t="shared" si="18"/>
        <v>0</v>
      </c>
      <c r="AK298" s="120"/>
    </row>
    <row r="299" spans="1:38" s="11" customFormat="1" x14ac:dyDescent="0.25">
      <c r="A299" s="21">
        <f t="shared" si="16"/>
        <v>16</v>
      </c>
      <c r="B299" s="88" t="s">
        <v>292</v>
      </c>
      <c r="C299" s="32" t="s">
        <v>70</v>
      </c>
      <c r="D299" s="4"/>
      <c r="E299" s="48"/>
      <c r="F299" s="48"/>
      <c r="G299" s="48"/>
      <c r="H299" s="48"/>
      <c r="I299" s="48"/>
      <c r="J299" s="48"/>
      <c r="K299" s="48"/>
      <c r="L299" s="48"/>
      <c r="M299" s="53"/>
      <c r="N299" s="53"/>
      <c r="O299" s="53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13">
        <f t="shared" si="17"/>
        <v>0</v>
      </c>
      <c r="AI299" s="204"/>
      <c r="AJ299" s="202">
        <f t="shared" si="18"/>
        <v>0</v>
      </c>
      <c r="AK299" s="120"/>
    </row>
    <row r="300" spans="1:38" s="11" customFormat="1" x14ac:dyDescent="0.25">
      <c r="A300" s="21">
        <f t="shared" si="16"/>
        <v>17</v>
      </c>
      <c r="B300" s="71" t="s">
        <v>343</v>
      </c>
      <c r="C300" s="32" t="s">
        <v>70</v>
      </c>
      <c r="D300" s="4"/>
      <c r="E300" s="48"/>
      <c r="F300" s="48"/>
      <c r="G300" s="48"/>
      <c r="H300" s="48"/>
      <c r="I300" s="48"/>
      <c r="J300" s="48"/>
      <c r="K300" s="48"/>
      <c r="L300" s="48"/>
      <c r="M300" s="53"/>
      <c r="N300" s="53"/>
      <c r="O300" s="53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13">
        <f t="shared" si="17"/>
        <v>0</v>
      </c>
      <c r="AI300" s="204"/>
      <c r="AJ300" s="202">
        <f t="shared" si="18"/>
        <v>0</v>
      </c>
      <c r="AK300" s="121"/>
      <c r="AL300" s="139" t="s">
        <v>359</v>
      </c>
    </row>
    <row r="301" spans="1:38" s="11" customFormat="1" x14ac:dyDescent="0.25">
      <c r="A301" s="21">
        <f t="shared" si="16"/>
        <v>18</v>
      </c>
      <c r="B301" s="70" t="s">
        <v>273</v>
      </c>
      <c r="C301" s="32" t="s">
        <v>25</v>
      </c>
      <c r="D301" s="4"/>
      <c r="E301" s="48"/>
      <c r="F301" s="48"/>
      <c r="G301" s="48"/>
      <c r="H301" s="48"/>
      <c r="I301" s="48"/>
      <c r="J301" s="48"/>
      <c r="K301" s="48"/>
      <c r="L301" s="48"/>
      <c r="M301" s="53"/>
      <c r="N301" s="53"/>
      <c r="O301" s="53"/>
      <c r="P301" s="48"/>
      <c r="Q301" s="48"/>
      <c r="R301" s="48"/>
      <c r="S301" s="48">
        <v>8</v>
      </c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13">
        <f t="shared" si="17"/>
        <v>8</v>
      </c>
      <c r="AI301" s="95"/>
      <c r="AJ301" s="85">
        <f t="shared" si="18"/>
        <v>0</v>
      </c>
      <c r="AK301" s="121"/>
      <c r="AL301" s="139" t="s">
        <v>464</v>
      </c>
    </row>
    <row r="302" spans="1:38" s="11" customFormat="1" x14ac:dyDescent="0.25">
      <c r="A302" s="21">
        <f t="shared" si="16"/>
        <v>19</v>
      </c>
      <c r="B302" s="71" t="s">
        <v>274</v>
      </c>
      <c r="C302" s="32" t="s">
        <v>25</v>
      </c>
      <c r="D302" s="4"/>
      <c r="E302" s="48"/>
      <c r="F302" s="48"/>
      <c r="G302" s="48"/>
      <c r="H302" s="48"/>
      <c r="I302" s="48"/>
      <c r="J302" s="48"/>
      <c r="K302" s="48"/>
      <c r="L302" s="48"/>
      <c r="M302" s="53"/>
      <c r="N302" s="53"/>
      <c r="O302" s="53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13">
        <f t="shared" si="17"/>
        <v>0</v>
      </c>
      <c r="AI302" s="204"/>
      <c r="AJ302" s="202">
        <f t="shared" si="18"/>
        <v>0</v>
      </c>
      <c r="AK302" s="121"/>
    </row>
    <row r="303" spans="1:38" s="11" customFormat="1" x14ac:dyDescent="0.25">
      <c r="A303" s="21">
        <f t="shared" si="16"/>
        <v>20</v>
      </c>
      <c r="B303" s="87" t="s">
        <v>105</v>
      </c>
      <c r="C303" s="32" t="s">
        <v>25</v>
      </c>
      <c r="D303" s="4"/>
      <c r="E303" s="48">
        <v>10</v>
      </c>
      <c r="F303" s="48"/>
      <c r="G303" s="48"/>
      <c r="H303" s="48"/>
      <c r="I303" s="48"/>
      <c r="J303" s="48"/>
      <c r="K303" s="48"/>
      <c r="L303" s="48"/>
      <c r="M303" s="53"/>
      <c r="N303" s="53"/>
      <c r="O303" s="53"/>
      <c r="P303" s="48"/>
      <c r="Q303" s="48"/>
      <c r="R303" s="48"/>
      <c r="S303" s="48"/>
      <c r="T303" s="48">
        <v>6</v>
      </c>
      <c r="U303" s="48">
        <v>5</v>
      </c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>
        <v>12</v>
      </c>
      <c r="AH303" s="13">
        <f t="shared" si="17"/>
        <v>33</v>
      </c>
      <c r="AI303" s="84"/>
      <c r="AJ303" s="85">
        <f t="shared" si="18"/>
        <v>0</v>
      </c>
      <c r="AK303" s="120" t="s">
        <v>443</v>
      </c>
    </row>
    <row r="304" spans="1:38" s="11" customFormat="1" ht="30" x14ac:dyDescent="0.25">
      <c r="A304" s="21">
        <f t="shared" si="16"/>
        <v>21</v>
      </c>
      <c r="B304" s="87" t="s">
        <v>223</v>
      </c>
      <c r="C304" s="32" t="s">
        <v>25</v>
      </c>
      <c r="D304" s="4"/>
      <c r="E304" s="48"/>
      <c r="F304" s="48"/>
      <c r="G304" s="48"/>
      <c r="H304" s="48"/>
      <c r="I304" s="48"/>
      <c r="J304" s="48"/>
      <c r="K304" s="48"/>
      <c r="L304" s="48"/>
      <c r="M304" s="53"/>
      <c r="N304" s="53"/>
      <c r="O304" s="53"/>
      <c r="P304" s="48"/>
      <c r="Q304" s="48"/>
      <c r="R304" s="48"/>
      <c r="S304" s="48"/>
      <c r="T304" s="48">
        <v>6</v>
      </c>
      <c r="U304" s="48">
        <v>10</v>
      </c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13">
        <f t="shared" si="17"/>
        <v>16</v>
      </c>
      <c r="AI304" s="84"/>
      <c r="AJ304" s="85">
        <f t="shared" si="18"/>
        <v>0</v>
      </c>
      <c r="AK304" s="120"/>
    </row>
    <row r="305" spans="1:38" s="11" customFormat="1" x14ac:dyDescent="0.25">
      <c r="A305" s="21">
        <f t="shared" si="16"/>
        <v>22</v>
      </c>
      <c r="B305" s="87" t="s">
        <v>421</v>
      </c>
      <c r="C305" s="32" t="s">
        <v>25</v>
      </c>
      <c r="D305" s="4"/>
      <c r="E305" s="48"/>
      <c r="F305" s="48"/>
      <c r="G305" s="48"/>
      <c r="H305" s="48"/>
      <c r="I305" s="48"/>
      <c r="J305" s="48"/>
      <c r="K305" s="48"/>
      <c r="L305" s="48"/>
      <c r="M305" s="53"/>
      <c r="N305" s="53"/>
      <c r="O305" s="53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>
        <v>5</v>
      </c>
      <c r="AC305" s="48"/>
      <c r="AD305" s="48"/>
      <c r="AE305" s="48"/>
      <c r="AF305" s="48"/>
      <c r="AG305" s="48"/>
      <c r="AH305" s="13">
        <f t="shared" si="17"/>
        <v>5</v>
      </c>
      <c r="AI305" s="84"/>
      <c r="AJ305" s="85">
        <f t="shared" si="18"/>
        <v>0</v>
      </c>
      <c r="AK305" s="128"/>
      <c r="AL305" s="139" t="s">
        <v>422</v>
      </c>
    </row>
    <row r="306" spans="1:38" s="11" customFormat="1" x14ac:dyDescent="0.25">
      <c r="A306" s="21">
        <f t="shared" si="16"/>
        <v>23</v>
      </c>
      <c r="B306" s="87" t="s">
        <v>237</v>
      </c>
      <c r="C306" s="32" t="s">
        <v>369</v>
      </c>
      <c r="D306" s="4"/>
      <c r="E306" s="48"/>
      <c r="F306" s="48"/>
      <c r="G306" s="48"/>
      <c r="H306" s="48"/>
      <c r="I306" s="48"/>
      <c r="J306" s="48"/>
      <c r="K306" s="48"/>
      <c r="L306" s="48"/>
      <c r="M306" s="53"/>
      <c r="N306" s="53"/>
      <c r="O306" s="53"/>
      <c r="P306" s="48"/>
      <c r="Q306" s="48"/>
      <c r="R306" s="48"/>
      <c r="S306" s="48"/>
      <c r="T306" s="48">
        <v>5</v>
      </c>
      <c r="U306" s="48"/>
      <c r="V306" s="48">
        <v>3</v>
      </c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13">
        <f t="shared" si="17"/>
        <v>8</v>
      </c>
      <c r="AI306" s="84"/>
      <c r="AJ306" s="85">
        <f t="shared" si="18"/>
        <v>0</v>
      </c>
      <c r="AK306" s="128"/>
    </row>
    <row r="307" spans="1:38" s="11" customFormat="1" x14ac:dyDescent="0.25">
      <c r="A307" s="21">
        <f t="shared" si="16"/>
        <v>24</v>
      </c>
      <c r="B307" s="87" t="s">
        <v>287</v>
      </c>
      <c r="C307" s="1" t="s">
        <v>286</v>
      </c>
      <c r="D307" s="4"/>
      <c r="E307" s="48"/>
      <c r="F307" s="48"/>
      <c r="G307" s="48"/>
      <c r="H307" s="48"/>
      <c r="I307" s="48"/>
      <c r="J307" s="48"/>
      <c r="K307" s="48"/>
      <c r="L307" s="48"/>
      <c r="M307" s="53"/>
      <c r="N307" s="53"/>
      <c r="O307" s="53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13">
        <f t="shared" si="17"/>
        <v>0</v>
      </c>
      <c r="AI307" s="13"/>
      <c r="AJ307" s="202">
        <f t="shared" si="18"/>
        <v>0</v>
      </c>
      <c r="AK307" s="129"/>
    </row>
    <row r="308" spans="1:38" s="11" customFormat="1" x14ac:dyDescent="0.25">
      <c r="A308" s="21">
        <f t="shared" si="16"/>
        <v>25</v>
      </c>
      <c r="B308" s="87" t="s">
        <v>280</v>
      </c>
      <c r="C308" s="32" t="s">
        <v>25</v>
      </c>
      <c r="D308" s="4"/>
      <c r="E308" s="48"/>
      <c r="F308" s="48"/>
      <c r="G308" s="48"/>
      <c r="H308" s="48"/>
      <c r="I308" s="48"/>
      <c r="J308" s="48"/>
      <c r="K308" s="48"/>
      <c r="L308" s="48"/>
      <c r="M308" s="53"/>
      <c r="N308" s="53"/>
      <c r="O308" s="53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13">
        <f t="shared" si="17"/>
        <v>0</v>
      </c>
      <c r="AI308" s="13"/>
      <c r="AJ308" s="202">
        <f t="shared" si="18"/>
        <v>0</v>
      </c>
      <c r="AK308" s="121"/>
    </row>
    <row r="309" spans="1:38" s="11" customFormat="1" x14ac:dyDescent="0.25">
      <c r="A309" s="21">
        <f t="shared" si="16"/>
        <v>26</v>
      </c>
      <c r="B309" s="108" t="s">
        <v>281</v>
      </c>
      <c r="C309" s="42" t="s">
        <v>282</v>
      </c>
      <c r="D309" s="9"/>
      <c r="E309" s="64"/>
      <c r="F309" s="64"/>
      <c r="G309" s="64"/>
      <c r="H309" s="64"/>
      <c r="I309" s="64"/>
      <c r="J309" s="64"/>
      <c r="K309" s="64"/>
      <c r="L309" s="64"/>
      <c r="M309" s="65"/>
      <c r="N309" s="65"/>
      <c r="O309" s="65"/>
      <c r="P309" s="64"/>
      <c r="Q309" s="64"/>
      <c r="R309" s="64"/>
      <c r="S309" s="64"/>
      <c r="T309" s="64"/>
      <c r="U309" s="64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13">
        <f t="shared" si="17"/>
        <v>0</v>
      </c>
      <c r="AI309" s="144"/>
      <c r="AJ309" s="202">
        <f t="shared" si="18"/>
        <v>0</v>
      </c>
      <c r="AK309" s="121"/>
    </row>
    <row r="310" spans="1:38" s="11" customFormat="1" x14ac:dyDescent="0.25">
      <c r="A310" s="21">
        <f t="shared" si="16"/>
        <v>27</v>
      </c>
      <c r="B310" s="108" t="s">
        <v>283</v>
      </c>
      <c r="C310" s="42" t="s">
        <v>282</v>
      </c>
      <c r="D310" s="9"/>
      <c r="E310" s="64"/>
      <c r="F310" s="64"/>
      <c r="G310" s="64"/>
      <c r="H310" s="64"/>
      <c r="I310" s="64"/>
      <c r="J310" s="64"/>
      <c r="K310" s="64"/>
      <c r="L310" s="64"/>
      <c r="M310" s="65"/>
      <c r="N310" s="65"/>
      <c r="O310" s="65"/>
      <c r="P310" s="64"/>
      <c r="Q310" s="64"/>
      <c r="R310" s="64"/>
      <c r="S310" s="64"/>
      <c r="T310" s="64"/>
      <c r="U310" s="64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13">
        <f t="shared" si="17"/>
        <v>0</v>
      </c>
      <c r="AI310" s="144"/>
      <c r="AJ310" s="202">
        <f t="shared" si="18"/>
        <v>0</v>
      </c>
      <c r="AK310" s="121"/>
    </row>
    <row r="311" spans="1:38" s="11" customFormat="1" x14ac:dyDescent="0.25">
      <c r="A311" s="21">
        <f t="shared" si="16"/>
        <v>28</v>
      </c>
      <c r="B311" s="108" t="s">
        <v>447</v>
      </c>
      <c r="C311" s="42" t="s">
        <v>25</v>
      </c>
      <c r="D311" s="9"/>
      <c r="E311" s="64">
        <v>1</v>
      </c>
      <c r="F311" s="64"/>
      <c r="G311" s="64"/>
      <c r="H311" s="64"/>
      <c r="I311" s="64"/>
      <c r="J311" s="64"/>
      <c r="K311" s="64"/>
      <c r="L311" s="64"/>
      <c r="M311" s="65"/>
      <c r="N311" s="65"/>
      <c r="O311" s="65"/>
      <c r="P311" s="64"/>
      <c r="Q311" s="64"/>
      <c r="R311" s="64"/>
      <c r="S311" s="64"/>
      <c r="T311" s="64"/>
      <c r="U311" s="64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13">
        <f t="shared" si="17"/>
        <v>1</v>
      </c>
      <c r="AI311" s="110"/>
      <c r="AJ311" s="85">
        <f t="shared" si="18"/>
        <v>0</v>
      </c>
      <c r="AK311" s="121"/>
      <c r="AL311" s="139" t="s">
        <v>448</v>
      </c>
    </row>
    <row r="312" spans="1:38" s="11" customFormat="1" x14ac:dyDescent="0.25">
      <c r="A312" s="21">
        <f t="shared" si="16"/>
        <v>29</v>
      </c>
      <c r="B312" s="108" t="s">
        <v>446</v>
      </c>
      <c r="C312" s="42" t="s">
        <v>25</v>
      </c>
      <c r="D312" s="9"/>
      <c r="E312" s="64">
        <v>1</v>
      </c>
      <c r="F312" s="64"/>
      <c r="G312" s="64"/>
      <c r="H312" s="64"/>
      <c r="I312" s="64"/>
      <c r="J312" s="64"/>
      <c r="K312" s="64"/>
      <c r="L312" s="64"/>
      <c r="M312" s="65"/>
      <c r="N312" s="65"/>
      <c r="O312" s="65"/>
      <c r="P312" s="64"/>
      <c r="Q312" s="64"/>
      <c r="R312" s="64"/>
      <c r="S312" s="64"/>
      <c r="T312" s="64"/>
      <c r="U312" s="64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13">
        <f t="shared" si="17"/>
        <v>1</v>
      </c>
      <c r="AI312" s="110"/>
      <c r="AJ312" s="85">
        <f t="shared" si="18"/>
        <v>0</v>
      </c>
      <c r="AK312" s="121"/>
      <c r="AL312" s="139" t="s">
        <v>449</v>
      </c>
    </row>
    <row r="313" spans="1:38" s="11" customFormat="1" x14ac:dyDescent="0.25">
      <c r="A313" s="21">
        <f t="shared" si="16"/>
        <v>30</v>
      </c>
      <c r="B313" s="108" t="s">
        <v>285</v>
      </c>
      <c r="C313" s="42" t="s">
        <v>284</v>
      </c>
      <c r="D313" s="9"/>
      <c r="E313" s="64"/>
      <c r="F313" s="64"/>
      <c r="G313" s="64"/>
      <c r="H313" s="64"/>
      <c r="I313" s="64"/>
      <c r="J313" s="64"/>
      <c r="K313" s="64"/>
      <c r="L313" s="64"/>
      <c r="M313" s="65"/>
      <c r="N313" s="65"/>
      <c r="O313" s="65"/>
      <c r="P313" s="64"/>
      <c r="Q313" s="64"/>
      <c r="R313" s="64"/>
      <c r="S313" s="64"/>
      <c r="T313" s="64"/>
      <c r="U313" s="64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13">
        <f t="shared" si="17"/>
        <v>0</v>
      </c>
      <c r="AI313" s="144"/>
      <c r="AJ313" s="202">
        <f t="shared" si="18"/>
        <v>0</v>
      </c>
      <c r="AK313" s="121"/>
    </row>
    <row r="314" spans="1:38" s="11" customFormat="1" ht="30" x14ac:dyDescent="0.25">
      <c r="A314" s="21">
        <f t="shared" si="16"/>
        <v>31</v>
      </c>
      <c r="B314" s="108" t="s">
        <v>326</v>
      </c>
      <c r="C314" s="42" t="s">
        <v>327</v>
      </c>
      <c r="D314" s="9"/>
      <c r="E314" s="64">
        <v>3</v>
      </c>
      <c r="F314" s="64"/>
      <c r="G314" s="64"/>
      <c r="H314" s="64"/>
      <c r="I314" s="64"/>
      <c r="J314" s="64"/>
      <c r="K314" s="64"/>
      <c r="L314" s="64"/>
      <c r="M314" s="65"/>
      <c r="N314" s="65"/>
      <c r="O314" s="65"/>
      <c r="P314" s="64"/>
      <c r="Q314" s="64"/>
      <c r="R314" s="64"/>
      <c r="S314" s="64"/>
      <c r="T314" s="64"/>
      <c r="U314" s="64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13">
        <f t="shared" si="17"/>
        <v>3</v>
      </c>
      <c r="AI314" s="110"/>
      <c r="AJ314" s="85">
        <f t="shared" si="18"/>
        <v>0</v>
      </c>
      <c r="AK314" s="121"/>
    </row>
    <row r="315" spans="1:38" s="11" customFormat="1" ht="30" x14ac:dyDescent="0.25">
      <c r="A315" s="21">
        <f t="shared" si="16"/>
        <v>32</v>
      </c>
      <c r="B315" s="108" t="s">
        <v>106</v>
      </c>
      <c r="C315" s="42" t="s">
        <v>107</v>
      </c>
      <c r="D315" s="9"/>
      <c r="E315" s="64"/>
      <c r="F315" s="64"/>
      <c r="G315" s="64"/>
      <c r="H315" s="64"/>
      <c r="I315" s="64"/>
      <c r="J315" s="64"/>
      <c r="K315" s="64"/>
      <c r="L315" s="64"/>
      <c r="M315" s="65"/>
      <c r="N315" s="65"/>
      <c r="O315" s="65"/>
      <c r="P315" s="64"/>
      <c r="Q315" s="64"/>
      <c r="R315" s="64"/>
      <c r="S315" s="64"/>
      <c r="T315" s="64"/>
      <c r="U315" s="64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13">
        <f t="shared" si="17"/>
        <v>0</v>
      </c>
      <c r="AI315" s="144"/>
      <c r="AJ315" s="202">
        <f t="shared" si="18"/>
        <v>0</v>
      </c>
      <c r="AK315" s="120"/>
    </row>
    <row r="316" spans="1:38" s="11" customFormat="1" x14ac:dyDescent="0.25">
      <c r="A316" s="21">
        <f t="shared" si="16"/>
        <v>33</v>
      </c>
      <c r="B316" s="108" t="s">
        <v>411</v>
      </c>
      <c r="C316" s="42" t="s">
        <v>25</v>
      </c>
      <c r="D316" s="9"/>
      <c r="E316" s="64"/>
      <c r="F316" s="64"/>
      <c r="G316" s="64"/>
      <c r="H316" s="64"/>
      <c r="I316" s="64"/>
      <c r="J316" s="64"/>
      <c r="K316" s="64"/>
      <c r="L316" s="64"/>
      <c r="M316" s="65"/>
      <c r="N316" s="65"/>
      <c r="O316" s="65"/>
      <c r="P316" s="64"/>
      <c r="Q316" s="64"/>
      <c r="R316" s="64"/>
      <c r="S316" s="64"/>
      <c r="T316" s="64"/>
      <c r="U316" s="64"/>
      <c r="V316" s="48"/>
      <c r="W316" s="48"/>
      <c r="X316" s="48"/>
      <c r="Y316" s="48"/>
      <c r="Z316" s="48"/>
      <c r="AA316" s="48"/>
      <c r="AB316" s="48"/>
      <c r="AC316" s="48"/>
      <c r="AD316" s="48">
        <v>10</v>
      </c>
      <c r="AE316" s="48"/>
      <c r="AF316" s="48"/>
      <c r="AG316" s="48"/>
      <c r="AH316" s="13">
        <f t="shared" si="17"/>
        <v>10</v>
      </c>
      <c r="AI316" s="110"/>
      <c r="AJ316" s="85">
        <f t="shared" si="18"/>
        <v>0</v>
      </c>
      <c r="AK316" s="120"/>
      <c r="AL316" s="139" t="s">
        <v>409</v>
      </c>
    </row>
    <row r="317" spans="1:38" s="11" customFormat="1" x14ac:dyDescent="0.25">
      <c r="A317" s="21">
        <f t="shared" si="16"/>
        <v>34</v>
      </c>
      <c r="B317" s="151" t="s">
        <v>412</v>
      </c>
      <c r="C317" s="42" t="s">
        <v>25</v>
      </c>
      <c r="D317" s="9"/>
      <c r="E317" s="64"/>
      <c r="F317" s="64"/>
      <c r="G317" s="64"/>
      <c r="H317" s="64"/>
      <c r="I317" s="64"/>
      <c r="J317" s="64"/>
      <c r="K317" s="64"/>
      <c r="L317" s="64"/>
      <c r="M317" s="65"/>
      <c r="N317" s="65"/>
      <c r="O317" s="65"/>
      <c r="P317" s="64"/>
      <c r="Q317" s="64"/>
      <c r="R317" s="64"/>
      <c r="S317" s="64"/>
      <c r="T317" s="64"/>
      <c r="U317" s="64"/>
      <c r="V317" s="48"/>
      <c r="W317" s="48"/>
      <c r="X317" s="48"/>
      <c r="Y317" s="48"/>
      <c r="Z317" s="48"/>
      <c r="AA317" s="48"/>
      <c r="AB317" s="48"/>
      <c r="AC317" s="48"/>
      <c r="AD317" s="48">
        <v>10</v>
      </c>
      <c r="AE317" s="48"/>
      <c r="AF317" s="48"/>
      <c r="AG317" s="48"/>
      <c r="AH317" s="13">
        <f t="shared" si="17"/>
        <v>10</v>
      </c>
      <c r="AI317" s="110"/>
      <c r="AJ317" s="85">
        <f t="shared" si="18"/>
        <v>0</v>
      </c>
      <c r="AK317" s="120"/>
      <c r="AL317" s="139" t="s">
        <v>410</v>
      </c>
    </row>
    <row r="318" spans="1:38" s="11" customFormat="1" x14ac:dyDescent="0.25">
      <c r="A318" s="21">
        <f t="shared" si="16"/>
        <v>35</v>
      </c>
      <c r="B318" s="87" t="s">
        <v>488</v>
      </c>
      <c r="C318" s="32" t="s">
        <v>25</v>
      </c>
      <c r="D318" s="4"/>
      <c r="E318" s="48"/>
      <c r="F318" s="48"/>
      <c r="G318" s="48"/>
      <c r="H318" s="48"/>
      <c r="I318" s="48"/>
      <c r="J318" s="48"/>
      <c r="K318" s="48"/>
      <c r="L318" s="48"/>
      <c r="M318" s="53"/>
      <c r="N318" s="53"/>
      <c r="O318" s="53"/>
      <c r="P318" s="48"/>
      <c r="Q318" s="48"/>
      <c r="R318" s="48"/>
      <c r="S318" s="48"/>
      <c r="T318" s="48">
        <v>20</v>
      </c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13">
        <f t="shared" si="17"/>
        <v>20</v>
      </c>
      <c r="AI318" s="111"/>
      <c r="AJ318" s="85">
        <f t="shared" si="18"/>
        <v>0</v>
      </c>
      <c r="AK318" s="120" t="s">
        <v>489</v>
      </c>
    </row>
    <row r="319" spans="1:38" s="11" customFormat="1" ht="30" x14ac:dyDescent="0.25">
      <c r="A319" s="21">
        <f t="shared" si="16"/>
        <v>36</v>
      </c>
      <c r="B319" s="87" t="s">
        <v>300</v>
      </c>
      <c r="C319" s="27" t="s">
        <v>299</v>
      </c>
      <c r="D319" s="4"/>
      <c r="E319" s="48"/>
      <c r="F319" s="48"/>
      <c r="G319" s="48"/>
      <c r="H319" s="48"/>
      <c r="I319" s="48"/>
      <c r="J319" s="48"/>
      <c r="K319" s="48"/>
      <c r="L319" s="48"/>
      <c r="M319" s="53"/>
      <c r="N319" s="53"/>
      <c r="O319" s="53"/>
      <c r="P319" s="48"/>
      <c r="Q319" s="48"/>
      <c r="R319" s="48"/>
      <c r="S319" s="48"/>
      <c r="T319" s="48">
        <v>20</v>
      </c>
      <c r="U319" s="48"/>
      <c r="V319" s="48">
        <v>30</v>
      </c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13">
        <f t="shared" si="17"/>
        <v>50</v>
      </c>
      <c r="AI319" s="84"/>
      <c r="AJ319" s="85">
        <f t="shared" si="18"/>
        <v>0</v>
      </c>
      <c r="AK319" s="120"/>
    </row>
    <row r="320" spans="1:38" s="11" customFormat="1" x14ac:dyDescent="0.25">
      <c r="A320" s="21">
        <f t="shared" si="16"/>
        <v>37</v>
      </c>
      <c r="B320" s="87" t="s">
        <v>108</v>
      </c>
      <c r="C320" s="27" t="s">
        <v>41</v>
      </c>
      <c r="D320" s="4"/>
      <c r="E320" s="48"/>
      <c r="F320" s="48"/>
      <c r="G320" s="48"/>
      <c r="H320" s="48"/>
      <c r="I320" s="48"/>
      <c r="J320" s="48"/>
      <c r="K320" s="48"/>
      <c r="L320" s="48"/>
      <c r="M320" s="53"/>
      <c r="N320" s="53"/>
      <c r="O320" s="53"/>
      <c r="P320" s="48"/>
      <c r="Q320" s="48"/>
      <c r="R320" s="48"/>
      <c r="S320" s="48"/>
      <c r="T320" s="48">
        <v>5</v>
      </c>
      <c r="U320" s="48"/>
      <c r="V320" s="48">
        <v>10</v>
      </c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13">
        <f t="shared" si="17"/>
        <v>15</v>
      </c>
      <c r="AI320" s="84"/>
      <c r="AJ320" s="85">
        <f t="shared" si="18"/>
        <v>0</v>
      </c>
      <c r="AK320" s="120" t="s">
        <v>468</v>
      </c>
    </row>
    <row r="321" spans="1:38" s="11" customFormat="1" ht="30" x14ac:dyDescent="0.25">
      <c r="A321" s="21">
        <f t="shared" si="16"/>
        <v>38</v>
      </c>
      <c r="B321" s="28" t="s">
        <v>123</v>
      </c>
      <c r="C321" s="27" t="s">
        <v>41</v>
      </c>
      <c r="D321" s="4"/>
      <c r="E321" s="48"/>
      <c r="F321" s="48"/>
      <c r="G321" s="48"/>
      <c r="H321" s="48"/>
      <c r="I321" s="48"/>
      <c r="J321" s="48"/>
      <c r="K321" s="48"/>
      <c r="L321" s="48"/>
      <c r="M321" s="53"/>
      <c r="N321" s="53"/>
      <c r="O321" s="53"/>
      <c r="P321" s="48"/>
      <c r="Q321" s="48"/>
      <c r="R321" s="48"/>
      <c r="S321" s="48">
        <v>2</v>
      </c>
      <c r="T321" s="48">
        <v>4</v>
      </c>
      <c r="U321" s="48"/>
      <c r="V321" s="48">
        <v>30</v>
      </c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13">
        <f t="shared" si="17"/>
        <v>36</v>
      </c>
      <c r="AI321" s="84"/>
      <c r="AJ321" s="85">
        <f t="shared" si="18"/>
        <v>0</v>
      </c>
      <c r="AK321" s="128"/>
    </row>
    <row r="322" spans="1:38" s="11" customFormat="1" ht="30" x14ac:dyDescent="0.25">
      <c r="A322" s="21">
        <f t="shared" si="16"/>
        <v>39</v>
      </c>
      <c r="B322" s="28" t="s">
        <v>407</v>
      </c>
      <c r="C322" s="43" t="s">
        <v>25</v>
      </c>
      <c r="D322" s="9"/>
      <c r="E322" s="64"/>
      <c r="F322" s="64"/>
      <c r="G322" s="64"/>
      <c r="H322" s="64"/>
      <c r="I322" s="64"/>
      <c r="J322" s="64">
        <v>6</v>
      </c>
      <c r="K322" s="64"/>
      <c r="L322" s="64"/>
      <c r="M322" s="65"/>
      <c r="N322" s="65"/>
      <c r="O322" s="65"/>
      <c r="P322" s="64"/>
      <c r="Q322" s="64"/>
      <c r="R322" s="64"/>
      <c r="S322" s="64"/>
      <c r="T322" s="64"/>
      <c r="U322" s="64"/>
      <c r="V322" s="48"/>
      <c r="W322" s="48"/>
      <c r="X322" s="48"/>
      <c r="Y322" s="48"/>
      <c r="Z322" s="48"/>
      <c r="AA322" s="48"/>
      <c r="AB322" s="48"/>
      <c r="AC322" s="48"/>
      <c r="AD322" s="48">
        <v>8</v>
      </c>
      <c r="AE322" s="48"/>
      <c r="AF322" s="48"/>
      <c r="AG322" s="48"/>
      <c r="AH322" s="13">
        <f t="shared" si="17"/>
        <v>14</v>
      </c>
      <c r="AI322" s="110"/>
      <c r="AJ322" s="85">
        <f t="shared" si="18"/>
        <v>0</v>
      </c>
      <c r="AK322" s="128"/>
      <c r="AL322" s="139" t="s">
        <v>408</v>
      </c>
    </row>
    <row r="323" spans="1:38" s="11" customFormat="1" ht="42" customHeight="1" x14ac:dyDescent="0.25">
      <c r="A323" s="21">
        <f t="shared" si="16"/>
        <v>40</v>
      </c>
      <c r="B323" s="108" t="s">
        <v>133</v>
      </c>
      <c r="C323" s="43" t="s">
        <v>25</v>
      </c>
      <c r="D323" s="9"/>
      <c r="E323" s="64"/>
      <c r="F323" s="64"/>
      <c r="G323" s="64"/>
      <c r="H323" s="64"/>
      <c r="I323" s="64"/>
      <c r="J323" s="64"/>
      <c r="K323" s="64"/>
      <c r="L323" s="64"/>
      <c r="M323" s="65"/>
      <c r="N323" s="65"/>
      <c r="O323" s="65"/>
      <c r="P323" s="64"/>
      <c r="Q323" s="64"/>
      <c r="R323" s="64"/>
      <c r="S323" s="64"/>
      <c r="T323" s="64"/>
      <c r="U323" s="64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13">
        <f t="shared" si="17"/>
        <v>0</v>
      </c>
      <c r="AI323" s="144"/>
      <c r="AJ323" s="202">
        <f t="shared" si="18"/>
        <v>0</v>
      </c>
      <c r="AK323" s="120"/>
    </row>
    <row r="324" spans="1:38" s="11" customFormat="1" x14ac:dyDescent="0.25">
      <c r="A324" s="21">
        <f t="shared" si="16"/>
        <v>41</v>
      </c>
      <c r="B324" s="87" t="s">
        <v>71</v>
      </c>
      <c r="C324" s="27" t="s">
        <v>41</v>
      </c>
      <c r="D324" s="4"/>
      <c r="E324" s="48"/>
      <c r="F324" s="63"/>
      <c r="G324" s="48"/>
      <c r="H324" s="48"/>
      <c r="I324" s="48"/>
      <c r="J324" s="48"/>
      <c r="K324" s="48"/>
      <c r="L324" s="48"/>
      <c r="M324" s="53"/>
      <c r="N324" s="53"/>
      <c r="O324" s="53"/>
      <c r="P324" s="48"/>
      <c r="Q324" s="48"/>
      <c r="R324" s="48"/>
      <c r="S324" s="48"/>
      <c r="T324" s="48"/>
      <c r="U324" s="48"/>
      <c r="V324" s="48">
        <v>20</v>
      </c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13">
        <f t="shared" si="17"/>
        <v>20</v>
      </c>
      <c r="AI324" s="95"/>
      <c r="AJ324" s="85">
        <f t="shared" si="18"/>
        <v>0</v>
      </c>
      <c r="AK324" s="120"/>
    </row>
    <row r="325" spans="1:38" s="11" customFormat="1" x14ac:dyDescent="0.25">
      <c r="A325" s="21">
        <f t="shared" si="16"/>
        <v>42</v>
      </c>
      <c r="B325" s="87" t="s">
        <v>239</v>
      </c>
      <c r="C325" s="27" t="s">
        <v>25</v>
      </c>
      <c r="D325" s="4"/>
      <c r="E325" s="48"/>
      <c r="F325" s="48"/>
      <c r="G325" s="48"/>
      <c r="H325" s="48"/>
      <c r="I325" s="48"/>
      <c r="J325" s="48"/>
      <c r="K325" s="48"/>
      <c r="L325" s="48"/>
      <c r="M325" s="53"/>
      <c r="N325" s="53"/>
      <c r="O325" s="53"/>
      <c r="P325" s="48"/>
      <c r="Q325" s="48"/>
      <c r="R325" s="48"/>
      <c r="S325" s="48"/>
      <c r="T325" s="48"/>
      <c r="U325" s="48"/>
      <c r="V325" s="48">
        <v>20</v>
      </c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13">
        <f t="shared" si="17"/>
        <v>20</v>
      </c>
      <c r="AI325" s="84"/>
      <c r="AJ325" s="85">
        <f t="shared" si="18"/>
        <v>0</v>
      </c>
      <c r="AK325" s="120"/>
    </row>
    <row r="326" spans="1:38" s="11" customFormat="1" ht="30" x14ac:dyDescent="0.25">
      <c r="A326" s="21">
        <f t="shared" si="16"/>
        <v>43</v>
      </c>
      <c r="B326" s="87" t="s">
        <v>238</v>
      </c>
      <c r="C326" s="27" t="s">
        <v>41</v>
      </c>
      <c r="D326" s="4"/>
      <c r="E326" s="48"/>
      <c r="F326" s="48"/>
      <c r="G326" s="48"/>
      <c r="H326" s="48"/>
      <c r="I326" s="48"/>
      <c r="J326" s="48"/>
      <c r="K326" s="48"/>
      <c r="L326" s="48"/>
      <c r="M326" s="53"/>
      <c r="N326" s="53"/>
      <c r="O326" s="53"/>
      <c r="P326" s="48"/>
      <c r="Q326" s="48"/>
      <c r="R326" s="48"/>
      <c r="S326" s="48"/>
      <c r="T326" s="48">
        <v>2</v>
      </c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13">
        <f t="shared" si="17"/>
        <v>2</v>
      </c>
      <c r="AI326" s="84"/>
      <c r="AJ326" s="85">
        <f t="shared" si="18"/>
        <v>0</v>
      </c>
      <c r="AK326" s="120"/>
    </row>
    <row r="327" spans="1:38" s="11" customFormat="1" ht="34.5" customHeight="1" x14ac:dyDescent="0.25">
      <c r="A327" s="21">
        <f t="shared" si="16"/>
        <v>44</v>
      </c>
      <c r="B327" s="87" t="s">
        <v>345</v>
      </c>
      <c r="C327" s="27" t="s">
        <v>25</v>
      </c>
      <c r="D327" s="4"/>
      <c r="E327" s="48"/>
      <c r="F327" s="48"/>
      <c r="G327" s="48"/>
      <c r="H327" s="48"/>
      <c r="I327" s="48"/>
      <c r="J327" s="48"/>
      <c r="K327" s="48"/>
      <c r="L327" s="48"/>
      <c r="M327" s="53"/>
      <c r="N327" s="53"/>
      <c r="O327" s="53"/>
      <c r="P327" s="48"/>
      <c r="Q327" s="48"/>
      <c r="R327" s="48"/>
      <c r="S327" s="48"/>
      <c r="T327" s="48">
        <v>10</v>
      </c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13">
        <f t="shared" si="17"/>
        <v>10</v>
      </c>
      <c r="AI327" s="84"/>
      <c r="AJ327" s="85">
        <f t="shared" si="18"/>
        <v>0</v>
      </c>
      <c r="AK327" s="120" t="s">
        <v>478</v>
      </c>
    </row>
    <row r="328" spans="1:38" s="11" customFormat="1" ht="30" x14ac:dyDescent="0.25">
      <c r="A328" s="21">
        <f t="shared" si="16"/>
        <v>45</v>
      </c>
      <c r="B328" s="87" t="s">
        <v>297</v>
      </c>
      <c r="C328" s="27" t="s">
        <v>25</v>
      </c>
      <c r="D328" s="4"/>
      <c r="E328" s="48"/>
      <c r="F328" s="48"/>
      <c r="G328" s="48"/>
      <c r="H328" s="48"/>
      <c r="I328" s="48"/>
      <c r="J328" s="48"/>
      <c r="K328" s="48"/>
      <c r="L328" s="48"/>
      <c r="M328" s="53"/>
      <c r="N328" s="53"/>
      <c r="O328" s="53"/>
      <c r="P328" s="48"/>
      <c r="Q328" s="48"/>
      <c r="R328" s="48"/>
      <c r="S328" s="48"/>
      <c r="T328" s="48">
        <v>8</v>
      </c>
      <c r="U328" s="48"/>
      <c r="V328" s="48">
        <v>20</v>
      </c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13">
        <f t="shared" si="17"/>
        <v>28</v>
      </c>
      <c r="AI328" s="84"/>
      <c r="AJ328" s="85">
        <f t="shared" si="18"/>
        <v>0</v>
      </c>
      <c r="AK328" s="120"/>
    </row>
    <row r="329" spans="1:38" s="11" customFormat="1" ht="30" x14ac:dyDescent="0.25">
      <c r="A329" s="21">
        <f t="shared" si="16"/>
        <v>46</v>
      </c>
      <c r="B329" s="73" t="s">
        <v>77</v>
      </c>
      <c r="C329" s="40" t="s">
        <v>25</v>
      </c>
      <c r="D329" s="8"/>
      <c r="E329" s="54"/>
      <c r="F329" s="54"/>
      <c r="G329" s="54"/>
      <c r="H329" s="54"/>
      <c r="I329" s="54"/>
      <c r="J329" s="54"/>
      <c r="K329" s="54"/>
      <c r="L329" s="54"/>
      <c r="M329" s="55"/>
      <c r="N329" s="55"/>
      <c r="O329" s="55"/>
      <c r="P329" s="54"/>
      <c r="Q329" s="54"/>
      <c r="R329" s="54"/>
      <c r="S329" s="54"/>
      <c r="T329" s="54"/>
      <c r="U329" s="54"/>
      <c r="V329" s="48">
        <v>10</v>
      </c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13">
        <f t="shared" si="17"/>
        <v>10</v>
      </c>
      <c r="AI329" s="97"/>
      <c r="AJ329" s="85">
        <f t="shared" si="18"/>
        <v>0</v>
      </c>
      <c r="AK329" s="128" t="s">
        <v>476</v>
      </c>
    </row>
    <row r="330" spans="1:38" s="11" customFormat="1" ht="45" x14ac:dyDescent="0.25">
      <c r="A330" s="21">
        <f t="shared" si="16"/>
        <v>47</v>
      </c>
      <c r="B330" s="87" t="s">
        <v>78</v>
      </c>
      <c r="C330" s="27" t="s">
        <v>25</v>
      </c>
      <c r="D330" s="4"/>
      <c r="E330" s="48"/>
      <c r="F330" s="48"/>
      <c r="G330" s="48"/>
      <c r="H330" s="48"/>
      <c r="I330" s="61"/>
      <c r="J330" s="61"/>
      <c r="K330" s="48"/>
      <c r="L330" s="61"/>
      <c r="M330" s="53"/>
      <c r="N330" s="53"/>
      <c r="O330" s="53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13">
        <f t="shared" si="17"/>
        <v>0</v>
      </c>
      <c r="AI330" s="204"/>
      <c r="AJ330" s="202">
        <f t="shared" si="18"/>
        <v>0</v>
      </c>
      <c r="AK330" s="128"/>
    </row>
    <row r="331" spans="1:38" s="11" customFormat="1" ht="30" x14ac:dyDescent="0.25">
      <c r="A331" s="21">
        <f t="shared" si="16"/>
        <v>48</v>
      </c>
      <c r="B331" s="87" t="s">
        <v>74</v>
      </c>
      <c r="C331" s="27" t="s">
        <v>42</v>
      </c>
      <c r="D331" s="4"/>
      <c r="E331" s="48"/>
      <c r="F331" s="48"/>
      <c r="G331" s="48"/>
      <c r="H331" s="48">
        <v>5</v>
      </c>
      <c r="I331" s="48"/>
      <c r="J331" s="48"/>
      <c r="K331" s="48"/>
      <c r="L331" s="48"/>
      <c r="M331" s="53"/>
      <c r="N331" s="53"/>
      <c r="O331" s="53"/>
      <c r="P331" s="48"/>
      <c r="Q331" s="48"/>
      <c r="R331" s="48"/>
      <c r="S331" s="48">
        <v>2</v>
      </c>
      <c r="T331" s="48">
        <v>5</v>
      </c>
      <c r="U331" s="48"/>
      <c r="V331" s="48">
        <v>30</v>
      </c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13">
        <f t="shared" si="17"/>
        <v>42</v>
      </c>
      <c r="AI331" s="84"/>
      <c r="AJ331" s="85">
        <f t="shared" si="18"/>
        <v>0</v>
      </c>
      <c r="AK331" s="120"/>
    </row>
    <row r="332" spans="1:38" s="11" customFormat="1" ht="30" x14ac:dyDescent="0.25">
      <c r="A332" s="21">
        <f t="shared" si="16"/>
        <v>49</v>
      </c>
      <c r="B332" s="73" t="s">
        <v>220</v>
      </c>
      <c r="C332" s="40" t="s">
        <v>41</v>
      </c>
      <c r="D332" s="8"/>
      <c r="E332" s="54"/>
      <c r="F332" s="54"/>
      <c r="G332" s="54"/>
      <c r="H332" s="54"/>
      <c r="I332" s="54">
        <v>1</v>
      </c>
      <c r="J332" s="54">
        <v>3</v>
      </c>
      <c r="K332" s="54"/>
      <c r="L332" s="54"/>
      <c r="M332" s="55"/>
      <c r="N332" s="55"/>
      <c r="O332" s="55"/>
      <c r="P332" s="54"/>
      <c r="Q332" s="54"/>
      <c r="R332" s="54"/>
      <c r="S332" s="54"/>
      <c r="T332" s="54">
        <v>5</v>
      </c>
      <c r="U332" s="54">
        <v>4</v>
      </c>
      <c r="V332" s="48">
        <v>40</v>
      </c>
      <c r="W332" s="48"/>
      <c r="X332" s="48"/>
      <c r="Y332" s="48"/>
      <c r="Z332" s="48"/>
      <c r="AA332" s="48"/>
      <c r="AB332" s="48"/>
      <c r="AC332" s="48">
        <v>1</v>
      </c>
      <c r="AD332" s="48">
        <v>1</v>
      </c>
      <c r="AE332" s="48"/>
      <c r="AF332" s="48"/>
      <c r="AG332" s="48"/>
      <c r="AH332" s="13">
        <f t="shared" si="17"/>
        <v>55</v>
      </c>
      <c r="AI332" s="86"/>
      <c r="AJ332" s="85">
        <f t="shared" si="18"/>
        <v>0</v>
      </c>
      <c r="AK332" s="128"/>
    </row>
    <row r="333" spans="1:38" s="11" customFormat="1" ht="30" x14ac:dyDescent="0.25">
      <c r="A333" s="21">
        <f t="shared" si="16"/>
        <v>50</v>
      </c>
      <c r="B333" s="73" t="s">
        <v>317</v>
      </c>
      <c r="C333" s="40" t="s">
        <v>25</v>
      </c>
      <c r="D333" s="8"/>
      <c r="E333" s="54"/>
      <c r="F333" s="54"/>
      <c r="G333" s="54"/>
      <c r="H333" s="54"/>
      <c r="I333" s="54"/>
      <c r="J333" s="54"/>
      <c r="K333" s="54"/>
      <c r="L333" s="54"/>
      <c r="M333" s="55"/>
      <c r="N333" s="55"/>
      <c r="O333" s="55"/>
      <c r="P333" s="54"/>
      <c r="Q333" s="54"/>
      <c r="R333" s="54"/>
      <c r="S333" s="54"/>
      <c r="T333" s="54"/>
      <c r="U333" s="54">
        <v>4</v>
      </c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>
        <v>6</v>
      </c>
      <c r="AH333" s="13">
        <f t="shared" si="17"/>
        <v>10</v>
      </c>
      <c r="AI333" s="86"/>
      <c r="AJ333" s="85">
        <f t="shared" si="18"/>
        <v>0</v>
      </c>
      <c r="AK333" s="128" t="s">
        <v>432</v>
      </c>
    </row>
    <row r="334" spans="1:38" s="11" customFormat="1" x14ac:dyDescent="0.25">
      <c r="A334" s="21">
        <f t="shared" si="16"/>
        <v>51</v>
      </c>
      <c r="B334" s="87" t="s">
        <v>132</v>
      </c>
      <c r="C334" s="27" t="s">
        <v>25</v>
      </c>
      <c r="D334" s="4"/>
      <c r="E334" s="48"/>
      <c r="F334" s="48"/>
      <c r="G334" s="48"/>
      <c r="H334" s="48"/>
      <c r="I334" s="48"/>
      <c r="J334" s="48"/>
      <c r="K334" s="48"/>
      <c r="L334" s="48"/>
      <c r="M334" s="53"/>
      <c r="N334" s="53"/>
      <c r="O334" s="53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13">
        <f t="shared" si="17"/>
        <v>0</v>
      </c>
      <c r="AI334" s="13"/>
      <c r="AJ334" s="202">
        <f t="shared" si="18"/>
        <v>0</v>
      </c>
      <c r="AK334" s="120"/>
    </row>
    <row r="335" spans="1:38" s="11" customFormat="1" x14ac:dyDescent="0.25">
      <c r="A335" s="21">
        <f t="shared" si="16"/>
        <v>52</v>
      </c>
      <c r="B335" s="73" t="s">
        <v>122</v>
      </c>
      <c r="C335" s="40" t="s">
        <v>25</v>
      </c>
      <c r="D335" s="8"/>
      <c r="E335" s="54"/>
      <c r="F335" s="54"/>
      <c r="G335" s="54"/>
      <c r="H335" s="54"/>
      <c r="I335" s="54"/>
      <c r="J335" s="54"/>
      <c r="K335" s="54"/>
      <c r="L335" s="54"/>
      <c r="M335" s="55"/>
      <c r="N335" s="55"/>
      <c r="O335" s="55"/>
      <c r="P335" s="54"/>
      <c r="Q335" s="54"/>
      <c r="R335" s="54"/>
      <c r="S335" s="54"/>
      <c r="T335" s="54"/>
      <c r="U335" s="54"/>
      <c r="V335" s="48">
        <v>20</v>
      </c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13">
        <f t="shared" si="17"/>
        <v>20</v>
      </c>
      <c r="AI335" s="86"/>
      <c r="AJ335" s="85">
        <f t="shared" si="18"/>
        <v>0</v>
      </c>
      <c r="AK335" s="128"/>
    </row>
    <row r="336" spans="1:38" s="11" customFormat="1" x14ac:dyDescent="0.25">
      <c r="A336" s="21">
        <f t="shared" si="16"/>
        <v>53</v>
      </c>
      <c r="B336" s="87" t="s">
        <v>93</v>
      </c>
      <c r="C336" s="27" t="s">
        <v>25</v>
      </c>
      <c r="D336" s="4"/>
      <c r="E336" s="48"/>
      <c r="F336" s="48"/>
      <c r="G336" s="48"/>
      <c r="H336" s="48"/>
      <c r="I336" s="48"/>
      <c r="J336" s="48"/>
      <c r="K336" s="48"/>
      <c r="L336" s="48"/>
      <c r="M336" s="53"/>
      <c r="N336" s="53"/>
      <c r="O336" s="53"/>
      <c r="P336" s="48"/>
      <c r="Q336" s="48"/>
      <c r="R336" s="48"/>
      <c r="S336" s="48"/>
      <c r="T336" s="48"/>
      <c r="U336" s="48"/>
      <c r="V336" s="48">
        <v>5</v>
      </c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13">
        <f t="shared" si="17"/>
        <v>5</v>
      </c>
      <c r="AI336" s="84"/>
      <c r="AJ336" s="85">
        <f t="shared" si="18"/>
        <v>0</v>
      </c>
      <c r="AK336" s="120"/>
    </row>
    <row r="337" spans="1:37" s="11" customFormat="1" ht="30" x14ac:dyDescent="0.25">
      <c r="A337" s="21">
        <f t="shared" si="16"/>
        <v>54</v>
      </c>
      <c r="B337" s="87" t="s">
        <v>94</v>
      </c>
      <c r="C337" s="27" t="s">
        <v>88</v>
      </c>
      <c r="D337" s="4"/>
      <c r="E337" s="48"/>
      <c r="F337" s="48"/>
      <c r="G337" s="48"/>
      <c r="H337" s="48"/>
      <c r="I337" s="48"/>
      <c r="J337" s="48"/>
      <c r="K337" s="48"/>
      <c r="L337" s="48"/>
      <c r="M337" s="53"/>
      <c r="N337" s="53"/>
      <c r="O337" s="53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13">
        <f t="shared" si="17"/>
        <v>0</v>
      </c>
      <c r="AI337" s="13"/>
      <c r="AJ337" s="202">
        <f t="shared" si="18"/>
        <v>0</v>
      </c>
      <c r="AK337" s="120"/>
    </row>
    <row r="338" spans="1:37" s="11" customFormat="1" x14ac:dyDescent="0.25">
      <c r="A338" s="21">
        <f t="shared" si="16"/>
        <v>55</v>
      </c>
      <c r="B338" s="73" t="s">
        <v>101</v>
      </c>
      <c r="C338" s="40" t="s">
        <v>25</v>
      </c>
      <c r="D338" s="8"/>
      <c r="E338" s="54"/>
      <c r="F338" s="54"/>
      <c r="G338" s="54"/>
      <c r="H338" s="54"/>
      <c r="I338" s="54"/>
      <c r="J338" s="54"/>
      <c r="K338" s="54"/>
      <c r="L338" s="54"/>
      <c r="M338" s="55"/>
      <c r="N338" s="55"/>
      <c r="O338" s="55"/>
      <c r="P338" s="54"/>
      <c r="Q338" s="54"/>
      <c r="R338" s="54"/>
      <c r="S338" s="54"/>
      <c r="T338" s="54"/>
      <c r="U338" s="54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13">
        <f t="shared" si="17"/>
        <v>0</v>
      </c>
      <c r="AI338" s="14"/>
      <c r="AJ338" s="202">
        <f t="shared" si="18"/>
        <v>0</v>
      </c>
      <c r="AK338" s="120"/>
    </row>
    <row r="339" spans="1:37" s="11" customFormat="1" x14ac:dyDescent="0.25">
      <c r="A339" s="21">
        <f t="shared" si="16"/>
        <v>56</v>
      </c>
      <c r="B339" s="73" t="s">
        <v>272</v>
      </c>
      <c r="C339" s="40" t="s">
        <v>88</v>
      </c>
      <c r="D339" s="8"/>
      <c r="E339" s="54"/>
      <c r="F339" s="54"/>
      <c r="G339" s="54"/>
      <c r="H339" s="54"/>
      <c r="I339" s="54"/>
      <c r="J339" s="54"/>
      <c r="K339" s="54"/>
      <c r="L339" s="54"/>
      <c r="M339" s="55"/>
      <c r="N339" s="55"/>
      <c r="O339" s="55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13">
        <f t="shared" si="17"/>
        <v>0</v>
      </c>
      <c r="AI339" s="14"/>
      <c r="AJ339" s="202">
        <f t="shared" si="18"/>
        <v>0</v>
      </c>
      <c r="AK339" s="128"/>
    </row>
    <row r="340" spans="1:37" s="11" customFormat="1" ht="15.75" thickBot="1" x14ac:dyDescent="0.3">
      <c r="A340" s="79"/>
      <c r="B340" s="109"/>
      <c r="C340" s="41"/>
      <c r="D340" s="6"/>
      <c r="E340" s="56"/>
      <c r="F340" s="56"/>
      <c r="G340" s="56"/>
      <c r="H340" s="56"/>
      <c r="I340" s="56"/>
      <c r="J340" s="56"/>
      <c r="K340" s="56"/>
      <c r="L340" s="56"/>
      <c r="M340" s="57"/>
      <c r="N340" s="57"/>
      <c r="O340" s="57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15"/>
      <c r="AI340" s="15"/>
      <c r="AJ340" s="215"/>
      <c r="AK340" s="130"/>
    </row>
    <row r="341" spans="1:37" x14ac:dyDescent="0.25">
      <c r="A341" s="16"/>
      <c r="B341" s="17" t="s">
        <v>87</v>
      </c>
      <c r="C341" s="22"/>
      <c r="D341" s="23"/>
      <c r="E341" s="67"/>
      <c r="F341" s="67"/>
      <c r="G341" s="67"/>
      <c r="H341" s="156"/>
      <c r="I341" s="67"/>
      <c r="J341" s="67"/>
      <c r="K341" s="67"/>
      <c r="L341" s="67"/>
      <c r="M341" s="67"/>
      <c r="N341" s="156"/>
      <c r="O341" s="67"/>
      <c r="P341" s="67"/>
      <c r="Q341" s="67"/>
      <c r="R341" s="156"/>
      <c r="S341" s="67"/>
      <c r="T341" s="67"/>
      <c r="U341" s="15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42"/>
      <c r="AI341" s="216"/>
      <c r="AJ341" s="217"/>
      <c r="AK341" s="113"/>
    </row>
    <row r="342" spans="1:37" s="11" customFormat="1" x14ac:dyDescent="0.25">
      <c r="A342" s="44">
        <f t="shared" si="16"/>
        <v>1</v>
      </c>
      <c r="B342" s="45" t="s">
        <v>118</v>
      </c>
      <c r="C342" s="46" t="s">
        <v>25</v>
      </c>
      <c r="D342" s="4"/>
      <c r="E342" s="48"/>
      <c r="F342" s="48"/>
      <c r="G342" s="48"/>
      <c r="H342" s="48"/>
      <c r="I342" s="48"/>
      <c r="J342" s="48"/>
      <c r="K342" s="48"/>
      <c r="L342" s="48"/>
      <c r="M342" s="53"/>
      <c r="N342" s="53"/>
      <c r="O342" s="53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13">
        <f t="shared" ref="AH342:AH373" si="19">SUM(E342:AG342)</f>
        <v>0</v>
      </c>
      <c r="AI342" s="204"/>
      <c r="AJ342" s="202">
        <f t="shared" ref="AJ342:AJ373" si="20">AH342*AI342</f>
        <v>0</v>
      </c>
      <c r="AK342" s="33"/>
    </row>
    <row r="343" spans="1:37" s="11" customFormat="1" x14ac:dyDescent="0.25">
      <c r="A343" s="44">
        <f t="shared" si="16"/>
        <v>2</v>
      </c>
      <c r="B343" s="45" t="s">
        <v>232</v>
      </c>
      <c r="C343" s="46" t="s">
        <v>25</v>
      </c>
      <c r="D343" s="4"/>
      <c r="E343" s="48"/>
      <c r="F343" s="48"/>
      <c r="G343" s="48"/>
      <c r="H343" s="48"/>
      <c r="I343" s="48"/>
      <c r="J343" s="48"/>
      <c r="K343" s="48"/>
      <c r="L343" s="48"/>
      <c r="M343" s="53"/>
      <c r="N343" s="53"/>
      <c r="O343" s="53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13">
        <f t="shared" si="19"/>
        <v>0</v>
      </c>
      <c r="AI343" s="204"/>
      <c r="AJ343" s="202">
        <f t="shared" si="20"/>
        <v>0</v>
      </c>
      <c r="AK343" s="33"/>
    </row>
    <row r="344" spans="1:37" s="11" customFormat="1" x14ac:dyDescent="0.25">
      <c r="A344" s="44">
        <f t="shared" si="16"/>
        <v>3</v>
      </c>
      <c r="B344" s="35" t="s">
        <v>100</v>
      </c>
      <c r="C344" s="40" t="s">
        <v>25</v>
      </c>
      <c r="D344" s="8"/>
      <c r="E344" s="54"/>
      <c r="F344" s="54"/>
      <c r="G344" s="54"/>
      <c r="H344" s="54"/>
      <c r="I344" s="54"/>
      <c r="J344" s="54"/>
      <c r="K344" s="54"/>
      <c r="L344" s="54"/>
      <c r="M344" s="55"/>
      <c r="N344" s="55"/>
      <c r="O344" s="55"/>
      <c r="P344" s="54"/>
      <c r="Q344" s="54"/>
      <c r="R344" s="54"/>
      <c r="S344" s="54"/>
      <c r="T344" s="54"/>
      <c r="U344" s="54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13">
        <f t="shared" si="19"/>
        <v>0</v>
      </c>
      <c r="AI344" s="207"/>
      <c r="AJ344" s="202">
        <f t="shared" si="20"/>
        <v>0</v>
      </c>
      <c r="AK344" s="51"/>
    </row>
    <row r="345" spans="1:37" s="11" customFormat="1" x14ac:dyDescent="0.25">
      <c r="A345" s="44">
        <f t="shared" si="16"/>
        <v>4</v>
      </c>
      <c r="B345" s="34" t="s">
        <v>52</v>
      </c>
      <c r="C345" s="27" t="s">
        <v>37</v>
      </c>
      <c r="D345" s="4"/>
      <c r="E345" s="48"/>
      <c r="F345" s="48"/>
      <c r="G345" s="48"/>
      <c r="H345" s="48"/>
      <c r="I345" s="48"/>
      <c r="J345" s="48"/>
      <c r="K345" s="48"/>
      <c r="L345" s="48"/>
      <c r="M345" s="53"/>
      <c r="N345" s="53"/>
      <c r="O345" s="53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13">
        <f t="shared" si="19"/>
        <v>0</v>
      </c>
      <c r="AI345" s="204"/>
      <c r="AJ345" s="202">
        <f t="shared" si="20"/>
        <v>0</v>
      </c>
      <c r="AK345" s="33"/>
    </row>
    <row r="346" spans="1:37" s="11" customFormat="1" x14ac:dyDescent="0.25">
      <c r="A346" s="44">
        <f t="shared" si="16"/>
        <v>5</v>
      </c>
      <c r="B346" s="34" t="s">
        <v>459</v>
      </c>
      <c r="C346" s="27" t="s">
        <v>37</v>
      </c>
      <c r="D346" s="4"/>
      <c r="E346" s="48"/>
      <c r="F346" s="48"/>
      <c r="G346" s="48"/>
      <c r="H346" s="48"/>
      <c r="I346" s="48"/>
      <c r="J346" s="48"/>
      <c r="K346" s="48"/>
      <c r="L346" s="48"/>
      <c r="M346" s="53"/>
      <c r="N346" s="53"/>
      <c r="O346" s="53"/>
      <c r="P346" s="48"/>
      <c r="Q346" s="48"/>
      <c r="R346" s="48"/>
      <c r="S346" s="48">
        <v>1</v>
      </c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13">
        <f t="shared" si="19"/>
        <v>1</v>
      </c>
      <c r="AI346" s="95"/>
      <c r="AJ346" s="85">
        <f t="shared" si="20"/>
        <v>0</v>
      </c>
      <c r="AK346" s="33"/>
    </row>
    <row r="347" spans="1:37" s="11" customFormat="1" x14ac:dyDescent="0.25">
      <c r="A347" s="44">
        <f t="shared" si="16"/>
        <v>6</v>
      </c>
      <c r="B347" s="34" t="s">
        <v>69</v>
      </c>
      <c r="C347" s="27" t="s">
        <v>25</v>
      </c>
      <c r="D347" s="4"/>
      <c r="E347" s="48"/>
      <c r="F347" s="48"/>
      <c r="G347" s="48"/>
      <c r="H347" s="48"/>
      <c r="I347" s="48"/>
      <c r="J347" s="48"/>
      <c r="K347" s="48"/>
      <c r="L347" s="48"/>
      <c r="M347" s="53"/>
      <c r="N347" s="53"/>
      <c r="O347" s="53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13">
        <f t="shared" si="19"/>
        <v>0</v>
      </c>
      <c r="AI347" s="204"/>
      <c r="AJ347" s="202">
        <f t="shared" si="20"/>
        <v>0</v>
      </c>
      <c r="AK347" s="33"/>
    </row>
    <row r="348" spans="1:37" s="11" customFormat="1" x14ac:dyDescent="0.25">
      <c r="A348" s="44">
        <f t="shared" si="16"/>
        <v>7</v>
      </c>
      <c r="B348" s="34" t="s">
        <v>53</v>
      </c>
      <c r="C348" s="27" t="s">
        <v>25</v>
      </c>
      <c r="D348" s="4"/>
      <c r="E348" s="48"/>
      <c r="F348" s="48"/>
      <c r="G348" s="48"/>
      <c r="H348" s="48"/>
      <c r="I348" s="48"/>
      <c r="J348" s="48"/>
      <c r="K348" s="48"/>
      <c r="L348" s="48"/>
      <c r="M348" s="53"/>
      <c r="N348" s="53"/>
      <c r="O348" s="53"/>
      <c r="P348" s="48"/>
      <c r="Q348" s="48"/>
      <c r="R348" s="48"/>
      <c r="S348" s="48">
        <v>1</v>
      </c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13">
        <f t="shared" si="19"/>
        <v>1</v>
      </c>
      <c r="AI348" s="95"/>
      <c r="AJ348" s="85">
        <f t="shared" si="20"/>
        <v>0</v>
      </c>
      <c r="AK348" s="33"/>
    </row>
    <row r="349" spans="1:37" s="11" customFormat="1" x14ac:dyDescent="0.25">
      <c r="A349" s="44">
        <f t="shared" si="16"/>
        <v>8</v>
      </c>
      <c r="B349" s="34" t="s">
        <v>451</v>
      </c>
      <c r="C349" s="27" t="s">
        <v>25</v>
      </c>
      <c r="D349" s="4"/>
      <c r="E349" s="48"/>
      <c r="F349" s="48"/>
      <c r="G349" s="48"/>
      <c r="H349" s="48"/>
      <c r="I349" s="48"/>
      <c r="J349" s="48"/>
      <c r="K349" s="48"/>
      <c r="L349" s="48"/>
      <c r="M349" s="53"/>
      <c r="N349" s="53"/>
      <c r="O349" s="53"/>
      <c r="P349" s="48"/>
      <c r="Q349" s="48"/>
      <c r="R349" s="48"/>
      <c r="S349" s="48">
        <v>1</v>
      </c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13">
        <f t="shared" si="19"/>
        <v>1</v>
      </c>
      <c r="AI349" s="95"/>
      <c r="AJ349" s="85">
        <f t="shared" si="20"/>
        <v>0</v>
      </c>
      <c r="AK349" s="33"/>
    </row>
    <row r="350" spans="1:37" s="11" customFormat="1" x14ac:dyDescent="0.25">
      <c r="A350" s="44">
        <f t="shared" si="16"/>
        <v>9</v>
      </c>
      <c r="B350" s="34" t="s">
        <v>54</v>
      </c>
      <c r="C350" s="27" t="s">
        <v>25</v>
      </c>
      <c r="D350" s="4"/>
      <c r="E350" s="48"/>
      <c r="F350" s="48"/>
      <c r="G350" s="48"/>
      <c r="H350" s="48"/>
      <c r="I350" s="48"/>
      <c r="J350" s="48"/>
      <c r="K350" s="48"/>
      <c r="L350" s="48"/>
      <c r="M350" s="53"/>
      <c r="N350" s="53"/>
      <c r="O350" s="53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13">
        <f t="shared" si="19"/>
        <v>0</v>
      </c>
      <c r="AI350" s="204"/>
      <c r="AJ350" s="202">
        <f t="shared" si="20"/>
        <v>0</v>
      </c>
      <c r="AK350" s="33"/>
    </row>
    <row r="351" spans="1:37" s="11" customFormat="1" x14ac:dyDescent="0.25">
      <c r="A351" s="44">
        <f t="shared" si="16"/>
        <v>10</v>
      </c>
      <c r="B351" s="34" t="s">
        <v>55</v>
      </c>
      <c r="C351" s="27" t="s">
        <v>25</v>
      </c>
      <c r="D351" s="4"/>
      <c r="E351" s="48"/>
      <c r="F351" s="48"/>
      <c r="G351" s="48"/>
      <c r="H351" s="48"/>
      <c r="I351" s="48"/>
      <c r="J351" s="48"/>
      <c r="K351" s="48"/>
      <c r="L351" s="48"/>
      <c r="M351" s="53"/>
      <c r="N351" s="53"/>
      <c r="O351" s="53"/>
      <c r="P351" s="48"/>
      <c r="Q351" s="48"/>
      <c r="R351" s="48"/>
      <c r="S351" s="48">
        <v>1</v>
      </c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13">
        <f t="shared" si="19"/>
        <v>1</v>
      </c>
      <c r="AI351" s="95"/>
      <c r="AJ351" s="85">
        <f t="shared" si="20"/>
        <v>0</v>
      </c>
      <c r="AK351" s="33"/>
    </row>
    <row r="352" spans="1:37" s="11" customFormat="1" x14ac:dyDescent="0.25">
      <c r="A352" s="44">
        <f t="shared" si="16"/>
        <v>11</v>
      </c>
      <c r="B352" s="34" t="s">
        <v>450</v>
      </c>
      <c r="C352" s="27" t="s">
        <v>25</v>
      </c>
      <c r="D352" s="4"/>
      <c r="E352" s="48"/>
      <c r="F352" s="48"/>
      <c r="G352" s="48"/>
      <c r="H352" s="48"/>
      <c r="I352" s="48"/>
      <c r="J352" s="48"/>
      <c r="K352" s="48"/>
      <c r="L352" s="48"/>
      <c r="M352" s="53"/>
      <c r="N352" s="53"/>
      <c r="O352" s="53"/>
      <c r="P352" s="48"/>
      <c r="Q352" s="48"/>
      <c r="R352" s="48"/>
      <c r="S352" s="48">
        <v>1</v>
      </c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13">
        <f t="shared" si="19"/>
        <v>1</v>
      </c>
      <c r="AI352" s="95"/>
      <c r="AJ352" s="85">
        <f t="shared" si="20"/>
        <v>0</v>
      </c>
      <c r="AK352" s="33"/>
    </row>
    <row r="353" spans="1:37" s="11" customFormat="1" x14ac:dyDescent="0.25">
      <c r="A353" s="44">
        <f t="shared" si="16"/>
        <v>12</v>
      </c>
      <c r="B353" s="34" t="s">
        <v>56</v>
      </c>
      <c r="C353" s="27" t="s">
        <v>25</v>
      </c>
      <c r="D353" s="4"/>
      <c r="E353" s="48"/>
      <c r="F353" s="48"/>
      <c r="G353" s="48"/>
      <c r="H353" s="48"/>
      <c r="I353" s="48"/>
      <c r="J353" s="48"/>
      <c r="K353" s="48"/>
      <c r="L353" s="48"/>
      <c r="M353" s="53"/>
      <c r="N353" s="53"/>
      <c r="O353" s="53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13">
        <f t="shared" si="19"/>
        <v>0</v>
      </c>
      <c r="AI353" s="204"/>
      <c r="AJ353" s="202">
        <f t="shared" si="20"/>
        <v>0</v>
      </c>
      <c r="AK353" s="33"/>
    </row>
    <row r="354" spans="1:37" s="11" customFormat="1" x14ac:dyDescent="0.25">
      <c r="A354" s="44">
        <f t="shared" si="16"/>
        <v>13</v>
      </c>
      <c r="B354" s="74" t="s">
        <v>465</v>
      </c>
      <c r="C354" s="40" t="s">
        <v>25</v>
      </c>
      <c r="D354" s="75"/>
      <c r="E354" s="54"/>
      <c r="F354" s="54"/>
      <c r="G354" s="54"/>
      <c r="H354" s="54"/>
      <c r="I354" s="54"/>
      <c r="J354" s="54"/>
      <c r="K354" s="54"/>
      <c r="L354" s="54"/>
      <c r="M354" s="55"/>
      <c r="N354" s="55"/>
      <c r="O354" s="55"/>
      <c r="P354" s="54"/>
      <c r="Q354" s="54"/>
      <c r="R354" s="54"/>
      <c r="S354" s="54">
        <v>1</v>
      </c>
      <c r="T354" s="54"/>
      <c r="U354" s="54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13">
        <f t="shared" si="19"/>
        <v>1</v>
      </c>
      <c r="AI354" s="95"/>
      <c r="AJ354" s="85">
        <f t="shared" si="20"/>
        <v>0</v>
      </c>
      <c r="AK354" s="33"/>
    </row>
    <row r="355" spans="1:37" s="11" customFormat="1" x14ac:dyDescent="0.25">
      <c r="A355" s="44">
        <f t="shared" si="16"/>
        <v>14</v>
      </c>
      <c r="B355" s="34" t="s">
        <v>57</v>
      </c>
      <c r="C355" s="27" t="s">
        <v>25</v>
      </c>
      <c r="D355" s="4"/>
      <c r="E355" s="48"/>
      <c r="F355" s="48"/>
      <c r="G355" s="48"/>
      <c r="H355" s="48"/>
      <c r="I355" s="48"/>
      <c r="J355" s="48"/>
      <c r="K355" s="48"/>
      <c r="L355" s="48"/>
      <c r="M355" s="53"/>
      <c r="N355" s="53"/>
      <c r="O355" s="53"/>
      <c r="P355" s="48"/>
      <c r="Q355" s="48"/>
      <c r="R355" s="48"/>
      <c r="S355" s="48">
        <v>1</v>
      </c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13">
        <f t="shared" si="19"/>
        <v>1</v>
      </c>
      <c r="AI355" s="95"/>
      <c r="AJ355" s="85">
        <f t="shared" si="20"/>
        <v>0</v>
      </c>
      <c r="AK355" s="33"/>
    </row>
    <row r="356" spans="1:37" s="11" customFormat="1" x14ac:dyDescent="0.25">
      <c r="A356" s="44">
        <f t="shared" si="16"/>
        <v>15</v>
      </c>
      <c r="B356" s="34" t="s">
        <v>58</v>
      </c>
      <c r="C356" s="27" t="s">
        <v>25</v>
      </c>
      <c r="D356" s="4"/>
      <c r="E356" s="48"/>
      <c r="F356" s="48"/>
      <c r="G356" s="48"/>
      <c r="H356" s="48"/>
      <c r="I356" s="48"/>
      <c r="J356" s="48"/>
      <c r="K356" s="48"/>
      <c r="L356" s="48"/>
      <c r="M356" s="53"/>
      <c r="N356" s="53"/>
      <c r="O356" s="53"/>
      <c r="P356" s="48"/>
      <c r="Q356" s="48"/>
      <c r="R356" s="48"/>
      <c r="S356" s="48">
        <v>1</v>
      </c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13">
        <f t="shared" si="19"/>
        <v>1</v>
      </c>
      <c r="AI356" s="95"/>
      <c r="AJ356" s="85">
        <f t="shared" si="20"/>
        <v>0</v>
      </c>
      <c r="AK356" s="33"/>
    </row>
    <row r="357" spans="1:37" s="11" customFormat="1" x14ac:dyDescent="0.25">
      <c r="A357" s="44">
        <f t="shared" si="16"/>
        <v>16</v>
      </c>
      <c r="B357" s="34" t="s">
        <v>455</v>
      </c>
      <c r="C357" s="27" t="s">
        <v>25</v>
      </c>
      <c r="D357" s="4"/>
      <c r="E357" s="48"/>
      <c r="F357" s="48"/>
      <c r="G357" s="48"/>
      <c r="H357" s="48"/>
      <c r="I357" s="48"/>
      <c r="J357" s="48"/>
      <c r="K357" s="48"/>
      <c r="L357" s="48"/>
      <c r="M357" s="53"/>
      <c r="N357" s="53"/>
      <c r="O357" s="53"/>
      <c r="P357" s="48"/>
      <c r="Q357" s="48"/>
      <c r="R357" s="48"/>
      <c r="S357" s="48">
        <v>1</v>
      </c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13">
        <f t="shared" si="19"/>
        <v>1</v>
      </c>
      <c r="AI357" s="95"/>
      <c r="AJ357" s="85">
        <f t="shared" si="20"/>
        <v>0</v>
      </c>
      <c r="AK357" s="33"/>
    </row>
    <row r="358" spans="1:37" s="11" customFormat="1" x14ac:dyDescent="0.25">
      <c r="A358" s="44">
        <f t="shared" si="16"/>
        <v>17</v>
      </c>
      <c r="B358" s="34" t="s">
        <v>454</v>
      </c>
      <c r="C358" s="27" t="s">
        <v>25</v>
      </c>
      <c r="D358" s="4"/>
      <c r="E358" s="48"/>
      <c r="F358" s="48"/>
      <c r="G358" s="48"/>
      <c r="H358" s="48"/>
      <c r="I358" s="48"/>
      <c r="J358" s="48"/>
      <c r="K358" s="48"/>
      <c r="L358" s="48"/>
      <c r="M358" s="53"/>
      <c r="N358" s="53"/>
      <c r="O358" s="53"/>
      <c r="P358" s="48"/>
      <c r="Q358" s="48"/>
      <c r="R358" s="48"/>
      <c r="S358" s="48">
        <v>1</v>
      </c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13">
        <f t="shared" si="19"/>
        <v>1</v>
      </c>
      <c r="AI358" s="95"/>
      <c r="AJ358" s="85">
        <f t="shared" si="20"/>
        <v>0</v>
      </c>
      <c r="AK358" s="33"/>
    </row>
    <row r="359" spans="1:37" s="11" customFormat="1" x14ac:dyDescent="0.25">
      <c r="A359" s="44">
        <f t="shared" si="16"/>
        <v>18</v>
      </c>
      <c r="B359" s="34" t="s">
        <v>452</v>
      </c>
      <c r="C359" s="27" t="s">
        <v>25</v>
      </c>
      <c r="D359" s="4"/>
      <c r="E359" s="48"/>
      <c r="F359" s="48"/>
      <c r="G359" s="48"/>
      <c r="H359" s="48"/>
      <c r="I359" s="48"/>
      <c r="J359" s="48"/>
      <c r="K359" s="48"/>
      <c r="L359" s="48"/>
      <c r="M359" s="53"/>
      <c r="N359" s="53"/>
      <c r="O359" s="53"/>
      <c r="P359" s="48"/>
      <c r="Q359" s="48"/>
      <c r="R359" s="48"/>
      <c r="S359" s="48">
        <v>1</v>
      </c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13">
        <f t="shared" si="19"/>
        <v>1</v>
      </c>
      <c r="AI359" s="95"/>
      <c r="AJ359" s="85">
        <f t="shared" si="20"/>
        <v>0</v>
      </c>
      <c r="AK359" s="33"/>
    </row>
    <row r="360" spans="1:37" s="11" customFormat="1" x14ac:dyDescent="0.25">
      <c r="A360" s="44">
        <f t="shared" si="16"/>
        <v>19</v>
      </c>
      <c r="B360" s="34" t="s">
        <v>59</v>
      </c>
      <c r="C360" s="27" t="s">
        <v>25</v>
      </c>
      <c r="D360" s="4"/>
      <c r="E360" s="48"/>
      <c r="F360" s="48"/>
      <c r="G360" s="48"/>
      <c r="H360" s="48"/>
      <c r="I360" s="48"/>
      <c r="J360" s="48"/>
      <c r="K360" s="48"/>
      <c r="L360" s="48"/>
      <c r="M360" s="53"/>
      <c r="N360" s="53"/>
      <c r="O360" s="53"/>
      <c r="P360" s="48"/>
      <c r="Q360" s="48"/>
      <c r="R360" s="48"/>
      <c r="S360" s="48">
        <v>1</v>
      </c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13">
        <f t="shared" si="19"/>
        <v>1</v>
      </c>
      <c r="AI360" s="95"/>
      <c r="AJ360" s="85">
        <f t="shared" si="20"/>
        <v>0</v>
      </c>
      <c r="AK360" s="33"/>
    </row>
    <row r="361" spans="1:37" s="11" customFormat="1" x14ac:dyDescent="0.25">
      <c r="A361" s="44">
        <f t="shared" si="16"/>
        <v>20</v>
      </c>
      <c r="B361" s="34" t="s">
        <v>60</v>
      </c>
      <c r="C361" s="27" t="s">
        <v>25</v>
      </c>
      <c r="D361" s="4"/>
      <c r="E361" s="48"/>
      <c r="F361" s="48"/>
      <c r="G361" s="48"/>
      <c r="H361" s="48"/>
      <c r="I361" s="48"/>
      <c r="J361" s="48"/>
      <c r="K361" s="48"/>
      <c r="L361" s="48"/>
      <c r="M361" s="53"/>
      <c r="N361" s="53"/>
      <c r="O361" s="53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13">
        <f t="shared" si="19"/>
        <v>0</v>
      </c>
      <c r="AI361" s="204"/>
      <c r="AJ361" s="202">
        <f t="shared" si="20"/>
        <v>0</v>
      </c>
      <c r="AK361" s="33"/>
    </row>
    <row r="362" spans="1:37" s="11" customFormat="1" x14ac:dyDescent="0.25">
      <c r="A362" s="44">
        <f t="shared" si="16"/>
        <v>21</v>
      </c>
      <c r="B362" s="34" t="s">
        <v>61</v>
      </c>
      <c r="C362" s="27" t="s">
        <v>25</v>
      </c>
      <c r="D362" s="4"/>
      <c r="E362" s="48"/>
      <c r="F362" s="48"/>
      <c r="G362" s="48"/>
      <c r="H362" s="48"/>
      <c r="I362" s="48"/>
      <c r="J362" s="48"/>
      <c r="K362" s="48"/>
      <c r="L362" s="48"/>
      <c r="M362" s="53"/>
      <c r="N362" s="53"/>
      <c r="O362" s="53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13">
        <f t="shared" si="19"/>
        <v>0</v>
      </c>
      <c r="AI362" s="204"/>
      <c r="AJ362" s="202">
        <f t="shared" si="20"/>
        <v>0</v>
      </c>
      <c r="AK362" s="33"/>
    </row>
    <row r="363" spans="1:37" s="11" customFormat="1" x14ac:dyDescent="0.25">
      <c r="A363" s="44">
        <f t="shared" si="16"/>
        <v>22</v>
      </c>
      <c r="B363" s="34" t="s">
        <v>62</v>
      </c>
      <c r="C363" s="27" t="s">
        <v>25</v>
      </c>
      <c r="D363" s="4"/>
      <c r="E363" s="48"/>
      <c r="F363" s="48"/>
      <c r="G363" s="48"/>
      <c r="H363" s="48"/>
      <c r="I363" s="48"/>
      <c r="J363" s="48"/>
      <c r="K363" s="48"/>
      <c r="L363" s="48"/>
      <c r="M363" s="53"/>
      <c r="N363" s="53"/>
      <c r="O363" s="53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13">
        <f t="shared" si="19"/>
        <v>0</v>
      </c>
      <c r="AI363" s="204"/>
      <c r="AJ363" s="202">
        <f t="shared" si="20"/>
        <v>0</v>
      </c>
      <c r="AK363" s="33"/>
    </row>
    <row r="364" spans="1:37" s="11" customFormat="1" x14ac:dyDescent="0.25">
      <c r="A364" s="44">
        <f t="shared" si="16"/>
        <v>23</v>
      </c>
      <c r="B364" s="34" t="s">
        <v>63</v>
      </c>
      <c r="C364" s="27" t="s">
        <v>25</v>
      </c>
      <c r="D364" s="4"/>
      <c r="E364" s="48"/>
      <c r="F364" s="48"/>
      <c r="G364" s="48"/>
      <c r="H364" s="48"/>
      <c r="I364" s="48"/>
      <c r="J364" s="48"/>
      <c r="K364" s="48"/>
      <c r="L364" s="48"/>
      <c r="M364" s="53"/>
      <c r="N364" s="53"/>
      <c r="O364" s="53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13">
        <f t="shared" si="19"/>
        <v>0</v>
      </c>
      <c r="AI364" s="204"/>
      <c r="AJ364" s="202">
        <f t="shared" si="20"/>
        <v>0</v>
      </c>
      <c r="AK364" s="33"/>
    </row>
    <row r="365" spans="1:37" s="11" customFormat="1" x14ac:dyDescent="0.25">
      <c r="A365" s="44">
        <f t="shared" si="16"/>
        <v>24</v>
      </c>
      <c r="B365" s="34" t="s">
        <v>64</v>
      </c>
      <c r="C365" s="27" t="s">
        <v>25</v>
      </c>
      <c r="D365" s="4"/>
      <c r="E365" s="48"/>
      <c r="F365" s="48"/>
      <c r="G365" s="48"/>
      <c r="H365" s="48"/>
      <c r="I365" s="48"/>
      <c r="J365" s="48"/>
      <c r="K365" s="48"/>
      <c r="L365" s="48"/>
      <c r="M365" s="53"/>
      <c r="N365" s="53"/>
      <c r="O365" s="53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13">
        <f t="shared" si="19"/>
        <v>0</v>
      </c>
      <c r="AI365" s="204"/>
      <c r="AJ365" s="202">
        <f t="shared" si="20"/>
        <v>0</v>
      </c>
      <c r="AK365" s="33"/>
    </row>
    <row r="366" spans="1:37" s="11" customFormat="1" x14ac:dyDescent="0.25">
      <c r="A366" s="44">
        <f t="shared" si="16"/>
        <v>25</v>
      </c>
      <c r="B366" s="34" t="s">
        <v>65</v>
      </c>
      <c r="C366" s="27" t="s">
        <v>25</v>
      </c>
      <c r="D366" s="4"/>
      <c r="E366" s="48"/>
      <c r="F366" s="48"/>
      <c r="G366" s="48"/>
      <c r="H366" s="48"/>
      <c r="I366" s="48"/>
      <c r="J366" s="48"/>
      <c r="K366" s="48"/>
      <c r="L366" s="48"/>
      <c r="M366" s="53"/>
      <c r="N366" s="53"/>
      <c r="O366" s="53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13">
        <f t="shared" si="19"/>
        <v>0</v>
      </c>
      <c r="AI366" s="204"/>
      <c r="AJ366" s="202">
        <f t="shared" si="20"/>
        <v>0</v>
      </c>
      <c r="AK366" s="33"/>
    </row>
    <row r="367" spans="1:37" s="11" customFormat="1" x14ac:dyDescent="0.25">
      <c r="A367" s="44">
        <f t="shared" si="16"/>
        <v>26</v>
      </c>
      <c r="B367" s="34" t="s">
        <v>453</v>
      </c>
      <c r="C367" s="27" t="s">
        <v>25</v>
      </c>
      <c r="D367" s="4"/>
      <c r="E367" s="48"/>
      <c r="F367" s="48"/>
      <c r="G367" s="48"/>
      <c r="H367" s="48"/>
      <c r="I367" s="48"/>
      <c r="J367" s="48"/>
      <c r="K367" s="48"/>
      <c r="L367" s="48"/>
      <c r="M367" s="53"/>
      <c r="N367" s="53"/>
      <c r="O367" s="53"/>
      <c r="P367" s="48"/>
      <c r="Q367" s="48"/>
      <c r="R367" s="48"/>
      <c r="S367" s="48">
        <v>1</v>
      </c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13">
        <f>SUM(E367:AG367)</f>
        <v>1</v>
      </c>
      <c r="AI367" s="95"/>
      <c r="AJ367" s="85">
        <f t="shared" si="20"/>
        <v>0</v>
      </c>
      <c r="AK367" s="33"/>
    </row>
    <row r="368" spans="1:37" s="11" customFormat="1" x14ac:dyDescent="0.25">
      <c r="A368" s="44">
        <f t="shared" si="16"/>
        <v>27</v>
      </c>
      <c r="B368" s="34" t="s">
        <v>456</v>
      </c>
      <c r="C368" s="27" t="s">
        <v>25</v>
      </c>
      <c r="D368" s="4"/>
      <c r="E368" s="48"/>
      <c r="F368" s="48"/>
      <c r="G368" s="48"/>
      <c r="H368" s="48"/>
      <c r="I368" s="48"/>
      <c r="J368" s="48"/>
      <c r="K368" s="48"/>
      <c r="L368" s="48"/>
      <c r="M368" s="53"/>
      <c r="N368" s="53"/>
      <c r="O368" s="53"/>
      <c r="P368" s="48"/>
      <c r="Q368" s="48"/>
      <c r="R368" s="48"/>
      <c r="S368" s="48">
        <v>1</v>
      </c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13">
        <f t="shared" si="19"/>
        <v>1</v>
      </c>
      <c r="AI368" s="95"/>
      <c r="AJ368" s="85">
        <f t="shared" si="20"/>
        <v>0</v>
      </c>
      <c r="AK368" s="33"/>
    </row>
    <row r="369" spans="1:37" s="11" customFormat="1" x14ac:dyDescent="0.25">
      <c r="A369" s="44">
        <f t="shared" si="16"/>
        <v>28</v>
      </c>
      <c r="B369" s="34" t="s">
        <v>66</v>
      </c>
      <c r="C369" s="27" t="s">
        <v>25</v>
      </c>
      <c r="D369" s="4"/>
      <c r="E369" s="48"/>
      <c r="F369" s="48"/>
      <c r="G369" s="48"/>
      <c r="H369" s="48"/>
      <c r="I369" s="48"/>
      <c r="J369" s="48"/>
      <c r="K369" s="48"/>
      <c r="L369" s="48"/>
      <c r="M369" s="53"/>
      <c r="N369" s="53"/>
      <c r="O369" s="53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13">
        <f t="shared" si="19"/>
        <v>0</v>
      </c>
      <c r="AI369" s="204"/>
      <c r="AJ369" s="202">
        <f t="shared" si="20"/>
        <v>0</v>
      </c>
      <c r="AK369" s="33"/>
    </row>
    <row r="370" spans="1:37" s="11" customFormat="1" x14ac:dyDescent="0.25">
      <c r="A370" s="44">
        <f t="shared" si="16"/>
        <v>29</v>
      </c>
      <c r="B370" s="34" t="s">
        <v>67</v>
      </c>
      <c r="C370" s="27" t="s">
        <v>25</v>
      </c>
      <c r="D370" s="4"/>
      <c r="E370" s="48"/>
      <c r="F370" s="48"/>
      <c r="G370" s="48"/>
      <c r="H370" s="48"/>
      <c r="I370" s="48"/>
      <c r="J370" s="48"/>
      <c r="K370" s="48"/>
      <c r="L370" s="48"/>
      <c r="M370" s="53"/>
      <c r="N370" s="53"/>
      <c r="O370" s="53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13">
        <f t="shared" si="19"/>
        <v>0</v>
      </c>
      <c r="AI370" s="204"/>
      <c r="AJ370" s="202">
        <f t="shared" si="20"/>
        <v>0</v>
      </c>
      <c r="AK370" s="33"/>
    </row>
    <row r="371" spans="1:37" s="11" customFormat="1" x14ac:dyDescent="0.25">
      <c r="A371" s="44">
        <f t="shared" si="16"/>
        <v>30</v>
      </c>
      <c r="B371" s="34" t="s">
        <v>68</v>
      </c>
      <c r="C371" s="27" t="s">
        <v>25</v>
      </c>
      <c r="D371" s="4"/>
      <c r="E371" s="48"/>
      <c r="F371" s="48"/>
      <c r="G371" s="48"/>
      <c r="H371" s="48"/>
      <c r="I371" s="48"/>
      <c r="J371" s="48"/>
      <c r="K371" s="48"/>
      <c r="L371" s="48"/>
      <c r="M371" s="53"/>
      <c r="N371" s="53"/>
      <c r="O371" s="53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13">
        <f t="shared" si="19"/>
        <v>0</v>
      </c>
      <c r="AI371" s="204"/>
      <c r="AJ371" s="202">
        <f t="shared" si="20"/>
        <v>0</v>
      </c>
      <c r="AK371" s="33"/>
    </row>
    <row r="372" spans="1:37" s="11" customFormat="1" x14ac:dyDescent="0.25">
      <c r="A372" s="44">
        <f t="shared" si="16"/>
        <v>31</v>
      </c>
      <c r="B372" s="35" t="s">
        <v>128</v>
      </c>
      <c r="C372" s="40" t="s">
        <v>25</v>
      </c>
      <c r="D372" s="8"/>
      <c r="E372" s="54"/>
      <c r="F372" s="54"/>
      <c r="G372" s="54"/>
      <c r="H372" s="54"/>
      <c r="I372" s="54"/>
      <c r="J372" s="54"/>
      <c r="K372" s="54"/>
      <c r="L372" s="54"/>
      <c r="M372" s="55"/>
      <c r="N372" s="55"/>
      <c r="O372" s="55"/>
      <c r="P372" s="54"/>
      <c r="Q372" s="54"/>
      <c r="R372" s="54"/>
      <c r="S372" s="54"/>
      <c r="T372" s="54"/>
      <c r="U372" s="54">
        <v>3</v>
      </c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13">
        <f>SUM(E372:AG372)</f>
        <v>3</v>
      </c>
      <c r="AI372" s="97"/>
      <c r="AJ372" s="85">
        <f t="shared" si="20"/>
        <v>0</v>
      </c>
      <c r="AK372" s="51"/>
    </row>
    <row r="373" spans="1:37" s="11" customFormat="1" x14ac:dyDescent="0.25">
      <c r="A373" s="44">
        <f t="shared" si="16"/>
        <v>32</v>
      </c>
      <c r="B373" s="35" t="s">
        <v>256</v>
      </c>
      <c r="C373" s="40" t="s">
        <v>25</v>
      </c>
      <c r="D373" s="8"/>
      <c r="E373" s="54"/>
      <c r="F373" s="54"/>
      <c r="G373" s="54"/>
      <c r="H373" s="54"/>
      <c r="I373" s="54"/>
      <c r="J373" s="54"/>
      <c r="K373" s="54"/>
      <c r="L373" s="54"/>
      <c r="M373" s="55"/>
      <c r="N373" s="55"/>
      <c r="O373" s="55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13">
        <f t="shared" si="19"/>
        <v>0</v>
      </c>
      <c r="AI373" s="207"/>
      <c r="AJ373" s="202">
        <f t="shared" si="20"/>
        <v>0</v>
      </c>
      <c r="AK373" s="51"/>
    </row>
    <row r="374" spans="1:37" s="11" customFormat="1" ht="15.75" thickBot="1" x14ac:dyDescent="0.3">
      <c r="A374" s="47"/>
      <c r="B374" s="72"/>
      <c r="C374" s="41"/>
      <c r="D374" s="6"/>
      <c r="E374" s="56"/>
      <c r="F374" s="56"/>
      <c r="G374" s="56"/>
      <c r="H374" s="56"/>
      <c r="I374" s="56"/>
      <c r="J374" s="56"/>
      <c r="K374" s="56"/>
      <c r="L374" s="56"/>
      <c r="M374" s="57"/>
      <c r="N374" s="57"/>
      <c r="O374" s="57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15"/>
      <c r="AI374" s="218"/>
      <c r="AJ374" s="205"/>
      <c r="AK374" s="112"/>
    </row>
    <row r="375" spans="1:37" s="11" customFormat="1" ht="15.75" thickBot="1" x14ac:dyDescent="0.3">
      <c r="AH375" s="145"/>
      <c r="AI375" s="83" t="s">
        <v>226</v>
      </c>
      <c r="AJ375" s="114">
        <f>SUM(AJ6:AJ374)</f>
        <v>0</v>
      </c>
    </row>
    <row r="376" spans="1:37" x14ac:dyDescent="0.25"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</row>
    <row r="377" spans="1:37" x14ac:dyDescent="0.25">
      <c r="AI377" s="3"/>
      <c r="AJ377" s="5"/>
    </row>
    <row r="378" spans="1:37" x14ac:dyDescent="0.25">
      <c r="AI378" s="24"/>
      <c r="AJ378" s="3"/>
    </row>
    <row r="379" spans="1:37" x14ac:dyDescent="0.25">
      <c r="AJ379" s="25"/>
    </row>
    <row r="381" spans="1:37" x14ac:dyDescent="0.25">
      <c r="AJ381" s="5"/>
    </row>
  </sheetData>
  <protectedRanges>
    <protectedRange password="89CF" sqref="AK108:AK115 AK177:AK374 AK6:AK78 AK83:AK102 AK117:AK175" name="Oblast2"/>
    <protectedRange password="C4DA" sqref="D177:D374 D6:D78 D83:D102 D108:D175" name="Oblast1"/>
    <protectedRange password="C4DA" sqref="N177:N374 N6:N78 N83:N102 N108:N175" name="Oblast1_1"/>
    <protectedRange password="C4DA" sqref="O177:O374 O6:O78 O83:O102 O108:O175" name="Oblast1_3"/>
    <protectedRange password="C4DA" sqref="P177:Q374 P6:Q78 P83:Q102 P108:Q175" name="Oblast1_4"/>
    <protectedRange password="C4DA" sqref="I177:I374 I6:I78 I83:I102 I108:I175" name="Oblast1_6"/>
    <protectedRange password="C4DA" sqref="R177:R374 R6:R78 R83:R102 R108:R175" name="Oblast1_8"/>
    <protectedRange password="C4DA" sqref="J177:J374 J6:J78 J83:J102 J108:J175" name="Oblast1_2"/>
    <protectedRange password="C4DA" sqref="M177:M186 M109:M175" name="Oblast1_7"/>
    <protectedRange password="C4DA" sqref="M190:M282" name="Oblast1_9"/>
    <protectedRange password="C4DA" sqref="M284:M340" name="Oblast1_10"/>
    <protectedRange password="C4DA" sqref="G177:G374 G6:G78 G83:G102 G108:G175" name="Oblast1_11"/>
    <protectedRange password="C4DA" sqref="U177:U374 U6:U78 U83:U102 U108:U175" name="Oblast1_14"/>
    <protectedRange password="C4DA" sqref="S6:T78 S177:T374 S83:T102 S108:T175" name="Oblast1_12"/>
    <protectedRange password="C4DA" sqref="K177:K374 K6:K78 K83:K102 K108:K175" name="Oblast1_15"/>
    <protectedRange password="C4DA" sqref="H177:H374 H6:H78 H83:H102 H108:H175" name="Oblast1_16"/>
    <protectedRange password="C4DA" sqref="F177:F374 F6:F78 F83:F102 F108:F175" name="Oblast1_18"/>
    <protectedRange password="C4DA" sqref="E177:E374 E6:E78 E83:E102 E108:E175" name="Oblast1_20"/>
  </protectedRanges>
  <autoFilter ref="A4:AL381"/>
  <mergeCells count="5">
    <mergeCell ref="A3:A4"/>
    <mergeCell ref="B3:B4"/>
    <mergeCell ref="C3:AH3"/>
    <mergeCell ref="AI3:AJ3"/>
    <mergeCell ref="AK3:AK4"/>
  </mergeCells>
  <hyperlinks>
    <hyperlink ref="AL185" r:id="rId1"/>
    <hyperlink ref="AL187" r:id="rId2"/>
    <hyperlink ref="AL101" r:id="rId3"/>
    <hyperlink ref="AL176" r:id="rId4"/>
    <hyperlink ref="AL170" r:id="rId5"/>
    <hyperlink ref="AL194" r:id="rId6"/>
    <hyperlink ref="AL210" r:id="rId7"/>
    <hyperlink ref="AL255" r:id="rId8"/>
    <hyperlink ref="AL196" r:id="rId9"/>
    <hyperlink ref="AL117" r:id="rId10"/>
    <hyperlink ref="AL300" r:id="rId11"/>
    <hyperlink ref="AL285" r:id="rId12"/>
    <hyperlink ref="AL265" r:id="rId13"/>
    <hyperlink ref="AL116" r:id="rId14" location="prettyPhoto"/>
    <hyperlink ref="AL239" r:id="rId15"/>
    <hyperlink ref="AL322" r:id="rId16"/>
    <hyperlink ref="AL316" r:id="rId17"/>
    <hyperlink ref="AL317" r:id="rId18"/>
    <hyperlink ref="AL183" r:id="rId19"/>
    <hyperlink ref="AL305" r:id="rId20"/>
    <hyperlink ref="AL126" r:id="rId21"/>
    <hyperlink ref="AL193" r:id="rId22"/>
    <hyperlink ref="AL220" r:id="rId23"/>
    <hyperlink ref="AL286" r:id="rId24"/>
    <hyperlink ref="AL49" r:id="rId25"/>
    <hyperlink ref="AL201" r:id="rId26"/>
    <hyperlink ref="AL311" r:id="rId27"/>
    <hyperlink ref="AL312" r:id="rId28"/>
    <hyperlink ref="AL165" r:id="rId29" location="4900642"/>
    <hyperlink ref="AL7" r:id="rId30"/>
    <hyperlink ref="AL301" r:id="rId31"/>
    <hyperlink ref="AL22" r:id="rId32"/>
    <hyperlink ref="AL140" r:id="rId33"/>
    <hyperlink ref="AL205" r:id="rId34"/>
    <hyperlink ref="AL15" r:id="rId35"/>
    <hyperlink ref="AL141" r:id="rId36" location="gallery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4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0" sqref="V10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Střechová Taťána</dc:creator>
  <cp:lastModifiedBy>Pojar Jaroslav</cp:lastModifiedBy>
  <cp:lastPrinted>2018-08-13T10:32:59Z</cp:lastPrinted>
  <dcterms:created xsi:type="dcterms:W3CDTF">2017-01-23T16:20:34Z</dcterms:created>
  <dcterms:modified xsi:type="dcterms:W3CDTF">2018-08-13T10:51:33Z</dcterms:modified>
</cp:coreProperties>
</file>