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18825" windowWidth="20715" windowHeight="1338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<sst xmlns="http://schemas.openxmlformats.org/spreadsheetml/2006/main" count="203" uniqueCount="139">
  <si>
    <t>celková</t>
  </si>
  <si>
    <t>Množství</t>
  </si>
  <si>
    <t>Cena bez DPH (Kč)</t>
  </si>
  <si>
    <t>Specifikace zboží</t>
  </si>
  <si>
    <t>Název položky (specifikace - druh, materiál, barva, určení apod.)</t>
  </si>
  <si>
    <t>Položka č.</t>
  </si>
  <si>
    <t>Krmiva</t>
  </si>
  <si>
    <t>Filtrační papír</t>
  </si>
  <si>
    <t>Zaměstnanecké oděvy, speciální pracovní oděvy a oděvní doplňky</t>
  </si>
  <si>
    <t>Ochranná obuv</t>
  </si>
  <si>
    <t>Elektrické strojní zařízení, přístroje, zařízení a spotřební materiál, osvětlení</t>
  </si>
  <si>
    <t>Telemetrické zařízení</t>
  </si>
  <si>
    <t>Zdravotnické přístroje, farmaceutika a prostředky pro osobní péči</t>
  </si>
  <si>
    <t>Ochranné a bezpečnostní oděvy</t>
  </si>
  <si>
    <t>Laboratorní, optické a přesné přístroje a zařízení (mimo skel)</t>
  </si>
  <si>
    <t>Laboratorní pumpy a příslušenství</t>
  </si>
  <si>
    <t>Laboratorní odstředivky a příslušenství</t>
  </si>
  <si>
    <t>Termostatické vodní lázně a příslušenství</t>
  </si>
  <si>
    <t>Nástroje a nářadí</t>
  </si>
  <si>
    <t>Drobné nádoby, zátky, vršky nádob, kádě a poklice</t>
  </si>
  <si>
    <t>Chemické výrobky</t>
  </si>
  <si>
    <t>požadovaný počet balení</t>
  </si>
  <si>
    <t>V případě, že zboží je dodáváno v jiném balení než požadovaném, provede uchazeč ocenění tak, aby bylo oceněno požadované množství jednotek (ks, kg, l, ml apod.).</t>
  </si>
  <si>
    <t>A</t>
  </si>
  <si>
    <t>B</t>
  </si>
  <si>
    <t>C</t>
  </si>
  <si>
    <t>D</t>
  </si>
  <si>
    <t>E</t>
  </si>
  <si>
    <t>F</t>
  </si>
  <si>
    <t>I</t>
  </si>
  <si>
    <t>J</t>
  </si>
  <si>
    <t>K</t>
  </si>
  <si>
    <t>L</t>
  </si>
  <si>
    <t>M</t>
  </si>
  <si>
    <t>N</t>
  </si>
  <si>
    <t>V případě, že níže uvedené specifikace obsahují odkaz (přímý nebo nepřímý) na konkrétní výrobek (ve smyslu obchodní značky), výrobce, či dodavatele, je tento odkaz uveden s ohledem na přesnost a srozumitelnost. V tomto případě však dodavatel může nabídnout rovnocenné řešení.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</si>
  <si>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</si>
  <si>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</si>
  <si>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</si>
  <si>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</si>
  <si>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</si>
  <si>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zboží z této skupiny v této veřejné zakázce není poptáváno</t>
  </si>
  <si>
    <t>Uchazeč vyplní pouze všechny žlutě podbarvené buňky v tabulce níže, a to pouze pro část, do které podává nabídku.</t>
  </si>
  <si>
    <t>Podpis osoby oprávněné jednat jménem či za dodavatele:</t>
  </si>
  <si>
    <t>………………………………………………………………………………………………………………………….</t>
  </si>
  <si>
    <t>Biol (Pešta)</t>
  </si>
  <si>
    <t>Chir (Liška)</t>
  </si>
  <si>
    <t>O1</t>
  </si>
  <si>
    <t>O2</t>
  </si>
  <si>
    <t>O3</t>
  </si>
  <si>
    <t>litry</t>
  </si>
  <si>
    <t>kg</t>
  </si>
  <si>
    <t>50 ml</t>
  </si>
  <si>
    <t>2 ml</t>
  </si>
  <si>
    <t>500 ml</t>
  </si>
  <si>
    <t>1000 ml</t>
  </si>
  <si>
    <t>Přípravek na mytí operační obuvi - neodisher SEPTO clean Dr. Weigert, 10 l</t>
  </si>
  <si>
    <t>ampule</t>
  </si>
  <si>
    <t>Manusept basic 5000 ml - dezinfekce - ruce personálu</t>
  </si>
  <si>
    <t>Skinsept G 1000 ml - dezinfekce - op. pole</t>
  </si>
  <si>
    <t>Sekusept Aktiv 1,5 kg - dezinfekce - instrumentarium</t>
  </si>
  <si>
    <t>Incidin Pro 6000 ml - dezinfekce podlah</t>
  </si>
  <si>
    <t>Heparin 50 tis. jednotek</t>
  </si>
  <si>
    <t>Propofol 2% - 50 ml x 10</t>
  </si>
  <si>
    <t>Nalbuphine 10 x 2 ml</t>
  </si>
  <si>
    <t>Hartman 500 ml, 10 ks v balení</t>
  </si>
  <si>
    <t>Nacl 0,9% 500 ml, 10 ks v balení</t>
  </si>
  <si>
    <t>Nacl 0,9% 1000 ml s uzávěrem, 10 ks v balení</t>
  </si>
  <si>
    <t>Glukóza 10% 500 ml, 10 ks v balení</t>
  </si>
  <si>
    <t>Operační oděv jednorázový vel. M</t>
  </si>
  <si>
    <t>Operační oděv jednorázový vel. L</t>
  </si>
  <si>
    <t>Operační oděv jednorázový vel. XL</t>
  </si>
  <si>
    <t>Operační plášť jednorázový, standard, vel. M</t>
  </si>
  <si>
    <t>ks</t>
  </si>
  <si>
    <t>Operační plášť jednorázový, standard, vel. L</t>
  </si>
  <si>
    <t>Operační plášť jednorázový, standard, vel. XL</t>
  </si>
  <si>
    <t>kultivační šestijamkové destičky, upravené pro tkáňové kultury</t>
  </si>
  <si>
    <t>734-2323 VWR®</t>
  </si>
  <si>
    <t>734-2324 VWR®</t>
  </si>
  <si>
    <t>734-2325 VWR®</t>
  </si>
  <si>
    <t>kultivační 96-jamkové destičky, ploché dno</t>
  </si>
  <si>
    <t>734-2327 VWR®</t>
  </si>
  <si>
    <t>734-2309 VWR®</t>
  </si>
  <si>
    <t>plastové kultivační "petriho" misky, s uchopovacím kroužkem</t>
  </si>
  <si>
    <t>734-2321 VWR®</t>
  </si>
  <si>
    <t>jednorázové sterilní serologické pipety, 10 ml</t>
  </si>
  <si>
    <t>612-3700 VWR®</t>
  </si>
  <si>
    <t>OT20B 06324738001 VWR®</t>
  </si>
  <si>
    <t>732-0515 VWR®</t>
  </si>
  <si>
    <t>balení</t>
  </si>
  <si>
    <t>732-1488 VWR®</t>
  </si>
  <si>
    <t>732-0540 VWR®</t>
  </si>
  <si>
    <t>732-0534 VWR®</t>
  </si>
  <si>
    <t>kultivační dvanáctijamkové destičky, upravené pro tkáňové kultury</t>
  </si>
  <si>
    <t>kultivační 24-jamkové destičky</t>
  </si>
  <si>
    <t>kultivační lahve sterilní, objem: 25 ml, víčko: ventilované s filtrem</t>
  </si>
  <si>
    <t>E-Plate 16-jamkové destičky, 6 kusů v balení pro přístroj xCELLigence Real-Time Cell analyzér</t>
  </si>
  <si>
    <t>špička s filtrem, 1 - 20 µl, v krabičce RNA, DNA free</t>
  </si>
  <si>
    <t>špička s filtrem, 0,1 - 10 µl, v krabičce  RNA, DNA free</t>
  </si>
  <si>
    <t>špička s filtrem, 1 - 200 µl, v krabičce  RNA, DNA free</t>
  </si>
  <si>
    <t>špička s filtrem, 100 - 1000 µl, v krabičce  RNA, DNA free</t>
  </si>
  <si>
    <t>kultivační médium - DMEM/F12 with 2,5 mM L-glutamine, 15,0 mM HEPES and phenol red</t>
  </si>
  <si>
    <t>HYCLSH30023.02 VWR®</t>
  </si>
  <si>
    <t>l</t>
  </si>
  <si>
    <t>kultivační médium -Leibovitz L-15 medium, without L-glutamine</t>
  </si>
  <si>
    <t>L0300-500 VWR®</t>
  </si>
  <si>
    <t xml:space="preserve">ml </t>
  </si>
  <si>
    <t>L0930-100 VWR®</t>
  </si>
  <si>
    <t>pyruvát sodný (Na Pyruvate)</t>
  </si>
  <si>
    <t>L0642-100 VWR®</t>
  </si>
  <si>
    <t>S0900-100 VWR®</t>
  </si>
  <si>
    <t>Penicilin/Streptomycin roztok 6,0/10,0 g/L, 100X</t>
  </si>
  <si>
    <t>DMSO Dimethylsulfoxid</t>
  </si>
  <si>
    <t>CAS 67-68-5</t>
  </si>
  <si>
    <t>kultivační médium -BEGM Bronchial epithelial BulletKit</t>
  </si>
  <si>
    <t>CC-3170 EAST PORT</t>
  </si>
  <si>
    <t>kultivační médium - NeuroCult Differentiation Kit</t>
  </si>
  <si>
    <t>kat. č. 05704 Scintila</t>
  </si>
  <si>
    <t xml:space="preserve">kultivační médium - NeuroCult Proliferation Kit </t>
  </si>
  <si>
    <t>kat. č. 05702 Scintila</t>
  </si>
  <si>
    <t>Trypsin (EDTA 1X in solution, without calcium, without magnesium, with phenol red)</t>
  </si>
  <si>
    <t>Serum, Zdroj séra: Animal, Koňské sérum</t>
  </si>
  <si>
    <t>CAS 1406-05-9 (Penicillin), 57-92-1 (Streptomycin)</t>
  </si>
  <si>
    <t>protilátka Mouse Monoclonal to CD279 / PD-1; EH12.2H7 (IgG1)</t>
  </si>
  <si>
    <t>1P-176-T100 EXBIO</t>
  </si>
  <si>
    <t>tests</t>
  </si>
  <si>
    <t>1P-177-T100 EXBIO</t>
  </si>
  <si>
    <t>protilátka Mouse Monoclonal to CD274 / PD-L1; 29E.2A3 (IgG2b)</t>
  </si>
  <si>
    <t>protilátka Anti-p53 (wild type) Antibody, clone PAb1620</t>
  </si>
  <si>
    <t>MABE339 MERCK</t>
  </si>
  <si>
    <t>Operační rukavice Ansell Gammex vel. 6 1/2 pudrované</t>
  </si>
  <si>
    <t>Operační rukavice  Ansell Gammex vel. 7 pudrované</t>
  </si>
  <si>
    <t>Operační rukavice  Ansell Gammex vel. 7 1/2 pudrované</t>
  </si>
  <si>
    <t>Operační rukavice Ansell Gammex vel. 8 pudrované</t>
  </si>
  <si>
    <t>pár</t>
  </si>
  <si>
    <t>H1</t>
  </si>
  <si>
    <t>H2</t>
  </si>
  <si>
    <t>G1</t>
  </si>
  <si>
    <t>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</si>
</sst>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trike/>
      <sz val="11"/>
      <color theme="4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 inden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10" fillId="0" borderId="0" xfId="0" applyFont="1"/>
    <xf numFmtId="0" fontId="6" fillId="0" borderId="0" xfId="0" applyFont="1"/>
    <xf numFmtId="0" fontId="11" fillId="0" borderId="0" xfId="0" applyFont="1"/>
    <xf numFmtId="164" fontId="6" fillId="0" borderId="0" xfId="0" applyNumberFormat="1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 indent="1"/>
    </xf>
    <xf numFmtId="0" fontId="6" fillId="0" borderId="0" xfId="0" applyFont="1" applyBorder="1"/>
    <xf numFmtId="0" fontId="9" fillId="0" borderId="0" xfId="0" applyFont="1" applyBorder="1"/>
    <xf numFmtId="0" fontId="6" fillId="0" borderId="0" xfId="0" applyFont="1" applyFill="1" applyBorder="1" applyAlignment="1">
      <alignment wrapText="1"/>
    </xf>
    <xf numFmtId="14" fontId="6" fillId="0" borderId="0" xfId="0" applyNumberFormat="1" applyFont="1" applyBorder="1"/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13" fillId="0" borderId="5" xfId="21" applyFill="1" applyBorder="1" applyAlignment="1">
      <alignment horizontal="left" vertical="center" wrapText="1"/>
    </xf>
    <xf numFmtId="0" fontId="0" fillId="0" borderId="0" xfId="0"/>
    <xf numFmtId="4" fontId="0" fillId="2" borderId="1" xfId="0" applyNumberFormat="1" applyFont="1" applyFill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right" vertical="center" indent="1"/>
    </xf>
    <xf numFmtId="0" fontId="0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14" fillId="0" borderId="5" xfId="21" applyFont="1" applyFill="1" applyBorder="1" applyAlignment="1">
      <alignment vertical="justify"/>
    </xf>
    <xf numFmtId="0" fontId="13" fillId="0" borderId="5" xfId="21" applyFill="1" applyBorder="1" applyAlignment="1">
      <alignment vertical="justify"/>
    </xf>
    <xf numFmtId="0" fontId="6" fillId="0" borderId="8" xfId="0" applyFont="1" applyFill="1" applyBorder="1" applyAlignment="1">
      <alignment horizontal="left" vertical="center" wrapText="1"/>
    </xf>
    <xf numFmtId="165" fontId="0" fillId="0" borderId="5" xfId="0" applyNumberFormat="1" applyFont="1" applyFill="1" applyBorder="1" applyAlignment="1">
      <alignment horizontal="center" vertical="center" wrapText="1"/>
    </xf>
    <xf numFmtId="0" fontId="0" fillId="0" borderId="5" xfId="21" applyFont="1" applyFill="1" applyBorder="1" applyAlignment="1">
      <alignment vertical="center" wrapText="1"/>
    </xf>
    <xf numFmtId="0" fontId="0" fillId="0" borderId="5" xfId="21" applyFont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 horizontal="center" vertical="center" wrapText="1"/>
    </xf>
    <xf numFmtId="3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right" vertical="center" indent="1"/>
    </xf>
    <xf numFmtId="4" fontId="0" fillId="0" borderId="1" xfId="0" applyNumberFormat="1" applyFont="1" applyFill="1" applyBorder="1" applyAlignment="1">
      <alignment horizontal="right" vertical="center" indent="1"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indent="1"/>
    </xf>
    <xf numFmtId="0" fontId="0" fillId="2" borderId="0" xfId="0" applyFill="1"/>
    <xf numFmtId="4" fontId="2" fillId="2" borderId="6" xfId="0" applyNumberFormat="1" applyFont="1" applyFill="1" applyBorder="1" applyAlignment="1">
      <alignment horizontal="right" vertical="center" indent="1"/>
    </xf>
    <xf numFmtId="0" fontId="8" fillId="5" borderId="11" xfId="0" applyFont="1" applyFill="1" applyBorder="1" applyAlignment="1">
      <alignment horizontal="center" vertical="center" textRotation="90"/>
    </xf>
    <xf numFmtId="0" fontId="8" fillId="5" borderId="11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indent="1"/>
    </xf>
    <xf numFmtId="3" fontId="0" fillId="0" borderId="5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21" applyFont="1" applyFill="1" applyBorder="1" applyAlignment="1">
      <alignment vertical="justify"/>
    </xf>
    <xf numFmtId="0" fontId="6" fillId="0" borderId="5" xfId="21" applyFont="1" applyFill="1" applyBorder="1"/>
    <xf numFmtId="0" fontId="15" fillId="0" borderId="0" xfId="0" applyFont="1"/>
    <xf numFmtId="49" fontId="6" fillId="0" borderId="5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6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textRotation="90"/>
    </xf>
    <xf numFmtId="0" fontId="5" fillId="5" borderId="7" xfId="0" applyFont="1" applyFill="1" applyBorder="1" applyAlignment="1">
      <alignment horizontal="center" vertical="center" textRotation="90"/>
    </xf>
    <xf numFmtId="0" fontId="5" fillId="5" borderId="13" xfId="0" applyFont="1" applyFill="1" applyBorder="1" applyAlignment="1">
      <alignment horizontal="center" vertical="center" textRotation="90"/>
    </xf>
    <xf numFmtId="0" fontId="5" fillId="5" borderId="12" xfId="0" applyFont="1" applyFill="1" applyBorder="1" applyAlignment="1">
      <alignment horizontal="center" vertical="center" textRotation="90"/>
    </xf>
    <xf numFmtId="0" fontId="9" fillId="2" borderId="0" xfId="0" applyFont="1" applyFill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/>
    </xf>
    <xf numFmtId="2" fontId="8" fillId="5" borderId="8" xfId="0" applyNumberFormat="1" applyFont="1" applyFill="1" applyBorder="1" applyAlignment="1">
      <alignment horizontal="center" vertical="center" wrapText="1"/>
    </xf>
    <xf numFmtId="2" fontId="8" fillId="5" borderId="14" xfId="0" applyNumberFormat="1" applyFont="1" applyFill="1" applyBorder="1" applyAlignment="1">
      <alignment horizontal="center" vertical="center" wrapText="1"/>
    </xf>
    <xf numFmtId="2" fontId="8" fillId="5" borderId="15" xfId="0" applyNumberFormat="1" applyFont="1" applyFill="1" applyBorder="1" applyAlignment="1">
      <alignment horizontal="center" vertical="center"/>
    </xf>
    <xf numFmtId="2" fontId="8" fillId="5" borderId="1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right" vertical="center" indent="1"/>
    </xf>
    <xf numFmtId="0" fontId="6" fillId="0" borderId="5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136</xdr:row>
      <xdr:rowOff>0</xdr:rowOff>
    </xdr:from>
    <xdr:to>
      <xdr:col>1</xdr:col>
      <xdr:colOff>247650</xdr:colOff>
      <xdr:row>148</xdr:row>
      <xdr:rowOff>9525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29356050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139</xdr:row>
      <xdr:rowOff>0</xdr:rowOff>
    </xdr:from>
    <xdr:to>
      <xdr:col>1</xdr:col>
      <xdr:colOff>228600</xdr:colOff>
      <xdr:row>140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2993707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139</xdr:row>
      <xdr:rowOff>0</xdr:rowOff>
    </xdr:from>
    <xdr:to>
      <xdr:col>1</xdr:col>
      <xdr:colOff>200025</xdr:colOff>
      <xdr:row>141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29937075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139</xdr:row>
      <xdr:rowOff>0</xdr:rowOff>
    </xdr:from>
    <xdr:to>
      <xdr:col>1</xdr:col>
      <xdr:colOff>200025</xdr:colOff>
      <xdr:row>144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29937075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139</xdr:row>
      <xdr:rowOff>0</xdr:rowOff>
    </xdr:from>
    <xdr:to>
      <xdr:col>1</xdr:col>
      <xdr:colOff>180975</xdr:colOff>
      <xdr:row>140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29937075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139</xdr:row>
      <xdr:rowOff>0</xdr:rowOff>
    </xdr:from>
    <xdr:to>
      <xdr:col>1</xdr:col>
      <xdr:colOff>200025</xdr:colOff>
      <xdr:row>141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29937075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139</xdr:row>
      <xdr:rowOff>0</xdr:rowOff>
    </xdr:from>
    <xdr:to>
      <xdr:col>1</xdr:col>
      <xdr:colOff>190500</xdr:colOff>
      <xdr:row>141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29937075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139</xdr:row>
      <xdr:rowOff>0</xdr:rowOff>
    </xdr:from>
    <xdr:to>
      <xdr:col>1</xdr:col>
      <xdr:colOff>200025</xdr:colOff>
      <xdr:row>142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29937075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139</xdr:row>
      <xdr:rowOff>0</xdr:rowOff>
    </xdr:from>
    <xdr:to>
      <xdr:col>1</xdr:col>
      <xdr:colOff>209550</xdr:colOff>
      <xdr:row>141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29937075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9"/>
  <sheetViews>
    <sheetView tabSelected="1" zoomScale="80" zoomScaleNormal="80" workbookViewId="0" topLeftCell="A1">
      <pane ySplit="10" topLeftCell="A29" activePane="bottomLeft" state="frozen"/>
      <selection pane="bottomLeft" activeCell="M96" sqref="M96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47.7109375" style="0" customWidth="1"/>
    <col min="4" max="5" width="14.28125" style="4" customWidth="1"/>
    <col min="6" max="7" width="7.140625" style="4" customWidth="1"/>
    <col min="8" max="8" width="14.28125" style="1" customWidth="1"/>
    <col min="9" max="9" width="13.57421875" style="3" customWidth="1"/>
    <col min="10" max="10" width="14.28125" style="3" customWidth="1"/>
    <col min="11" max="11" width="10.421875" style="0" customWidth="1"/>
    <col min="13" max="13" width="10.421875" style="0" customWidth="1"/>
    <col min="14" max="14" width="7.7109375" style="0" customWidth="1"/>
  </cols>
  <sheetData>
    <row r="1" spans="1:10" ht="26.25">
      <c r="A1" s="73" t="s">
        <v>3</v>
      </c>
      <c r="B1" s="73"/>
      <c r="C1" s="73"/>
      <c r="D1" s="73"/>
      <c r="E1" s="73"/>
      <c r="F1" s="73"/>
      <c r="G1" s="73"/>
      <c r="H1" s="73"/>
      <c r="I1" s="73"/>
      <c r="J1" s="73"/>
    </row>
    <row r="2" spans="2:10" ht="18.75">
      <c r="B2" s="5"/>
      <c r="C2" s="5"/>
      <c r="D2" s="5"/>
      <c r="E2" s="5"/>
      <c r="F2" s="5"/>
      <c r="G2" s="5"/>
      <c r="H2" s="5"/>
      <c r="I2" s="5"/>
      <c r="J2" s="5"/>
    </row>
    <row r="3" spans="1:10" ht="30" customHeight="1">
      <c r="A3" s="74" t="s">
        <v>35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>
      <c r="A4" s="75" t="s">
        <v>22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5" customHeight="1">
      <c r="A5" s="90" t="s">
        <v>42</v>
      </c>
      <c r="B5" s="90"/>
      <c r="C5" s="90"/>
      <c r="D5" s="90"/>
      <c r="E5" s="90"/>
      <c r="F5" s="90"/>
      <c r="G5" s="90"/>
      <c r="H5" s="90"/>
      <c r="I5" s="90"/>
      <c r="J5" s="90"/>
    </row>
    <row r="6" ht="15.75" thickBot="1"/>
    <row r="7" spans="1:14" ht="15" customHeight="1">
      <c r="A7" s="86" t="s">
        <v>5</v>
      </c>
      <c r="B7" s="76" t="s">
        <v>4</v>
      </c>
      <c r="C7" s="76" t="s">
        <v>36</v>
      </c>
      <c r="D7" s="80" t="s">
        <v>1</v>
      </c>
      <c r="E7" s="80"/>
      <c r="F7" s="80"/>
      <c r="G7" s="80"/>
      <c r="H7" s="80"/>
      <c r="I7" s="80" t="s">
        <v>2</v>
      </c>
      <c r="J7" s="81"/>
      <c r="K7" s="1"/>
      <c r="L7" s="1"/>
      <c r="M7" s="1"/>
      <c r="N7" s="1"/>
    </row>
    <row r="8" spans="1:14" ht="15">
      <c r="A8" s="87"/>
      <c r="B8" s="77"/>
      <c r="C8" s="83"/>
      <c r="D8" s="77"/>
      <c r="E8" s="77"/>
      <c r="F8" s="77"/>
      <c r="G8" s="77"/>
      <c r="H8" s="77"/>
      <c r="I8" s="77"/>
      <c r="J8" s="82"/>
      <c r="K8" s="1"/>
      <c r="L8" s="1"/>
      <c r="M8" s="1"/>
      <c r="N8" s="1"/>
    </row>
    <row r="9" spans="1:14" ht="18.75">
      <c r="A9" s="88"/>
      <c r="B9" s="78"/>
      <c r="C9" s="84"/>
      <c r="D9" s="84" t="s">
        <v>39</v>
      </c>
      <c r="E9" s="84" t="s">
        <v>38</v>
      </c>
      <c r="F9" s="83" t="s">
        <v>21</v>
      </c>
      <c r="G9" s="83"/>
      <c r="H9" s="83"/>
      <c r="I9" s="92" t="s">
        <v>40</v>
      </c>
      <c r="J9" s="94" t="s">
        <v>0</v>
      </c>
      <c r="K9" s="1"/>
      <c r="L9" s="1"/>
      <c r="M9" s="1"/>
      <c r="N9" s="1"/>
    </row>
    <row r="10" spans="1:14" ht="113.25" customHeight="1" thickBot="1">
      <c r="A10" s="89"/>
      <c r="B10" s="79"/>
      <c r="C10" s="85"/>
      <c r="D10" s="91"/>
      <c r="E10" s="91"/>
      <c r="F10" s="56" t="s">
        <v>45</v>
      </c>
      <c r="G10" s="56" t="s">
        <v>46</v>
      </c>
      <c r="H10" s="57" t="s">
        <v>37</v>
      </c>
      <c r="I10" s="93"/>
      <c r="J10" s="95"/>
      <c r="K10" s="2"/>
      <c r="L10" s="1"/>
      <c r="M10" s="1"/>
      <c r="N10" s="1"/>
    </row>
    <row r="11" spans="1:10" ht="18.75">
      <c r="A11" s="13" t="s">
        <v>23</v>
      </c>
      <c r="B11" s="14" t="s">
        <v>6</v>
      </c>
      <c r="C11" s="14"/>
      <c r="D11" s="14"/>
      <c r="E11" s="14"/>
      <c r="F11" s="14"/>
      <c r="G11" s="14"/>
      <c r="H11" s="14"/>
      <c r="I11" s="14"/>
      <c r="J11" s="15"/>
    </row>
    <row r="12" spans="1:10" ht="15">
      <c r="A12" s="45">
        <v>1</v>
      </c>
      <c r="B12" s="31" t="s">
        <v>41</v>
      </c>
      <c r="C12" s="31"/>
      <c r="D12" s="96"/>
      <c r="E12" s="96"/>
      <c r="F12" s="97"/>
      <c r="G12" s="17"/>
      <c r="H12" s="46">
        <f>SUM(F12:G12)</f>
        <v>0</v>
      </c>
      <c r="I12" s="47"/>
      <c r="J12" s="48">
        <f>H12*I12</f>
        <v>0</v>
      </c>
    </row>
    <row r="13" spans="1:10" ht="15">
      <c r="A13" s="45">
        <v>2</v>
      </c>
      <c r="B13" s="31"/>
      <c r="C13" s="31"/>
      <c r="D13" s="18"/>
      <c r="E13" s="17"/>
      <c r="F13" s="17"/>
      <c r="G13" s="17"/>
      <c r="H13" s="46">
        <f>SUM(F13:G13)</f>
        <v>0</v>
      </c>
      <c r="I13" s="47"/>
      <c r="J13" s="48">
        <f aca="true" t="shared" si="0" ref="J13">H13*I13</f>
        <v>0</v>
      </c>
    </row>
    <row r="14" spans="1:10" ht="15.75" thickBot="1">
      <c r="A14" s="69" t="s">
        <v>37</v>
      </c>
      <c r="B14" s="70"/>
      <c r="C14" s="70"/>
      <c r="D14" s="70"/>
      <c r="E14" s="70"/>
      <c r="F14" s="70"/>
      <c r="G14" s="70"/>
      <c r="H14" s="70"/>
      <c r="I14" s="70"/>
      <c r="J14" s="58">
        <f>SUM(J12:J13)</f>
        <v>0</v>
      </c>
    </row>
    <row r="15" spans="1:10" ht="18.75">
      <c r="A15" s="13" t="s">
        <v>24</v>
      </c>
      <c r="B15" s="14" t="s">
        <v>7</v>
      </c>
      <c r="C15" s="14"/>
      <c r="D15" s="14"/>
      <c r="E15" s="14"/>
      <c r="F15" s="14"/>
      <c r="G15" s="14"/>
      <c r="H15" s="14"/>
      <c r="I15" s="14"/>
      <c r="J15" s="15"/>
    </row>
    <row r="16" spans="1:10" ht="15">
      <c r="A16" s="45">
        <v>1</v>
      </c>
      <c r="B16" s="25" t="s">
        <v>41</v>
      </c>
      <c r="C16" s="26"/>
      <c r="D16" s="18"/>
      <c r="E16" s="17"/>
      <c r="F16" s="17"/>
      <c r="G16" s="17"/>
      <c r="H16" s="46">
        <f>SUM(F16:G16)</f>
        <v>0</v>
      </c>
      <c r="I16" s="47"/>
      <c r="J16" s="48">
        <f aca="true" t="shared" si="1" ref="J16:J17">H16*I16</f>
        <v>0</v>
      </c>
    </row>
    <row r="17" spans="1:10" ht="15">
      <c r="A17" s="45">
        <v>2</v>
      </c>
      <c r="B17" s="31"/>
      <c r="C17" s="31"/>
      <c r="D17" s="18"/>
      <c r="E17" s="17"/>
      <c r="F17" s="17"/>
      <c r="G17" s="17"/>
      <c r="H17" s="46">
        <f>SUM(F17:G17)</f>
        <v>0</v>
      </c>
      <c r="I17" s="47"/>
      <c r="J17" s="48">
        <f t="shared" si="1"/>
        <v>0</v>
      </c>
    </row>
    <row r="18" spans="1:10" ht="15.75" thickBot="1">
      <c r="A18" s="69" t="s">
        <v>37</v>
      </c>
      <c r="B18" s="70"/>
      <c r="C18" s="70"/>
      <c r="D18" s="70"/>
      <c r="E18" s="70"/>
      <c r="F18" s="70"/>
      <c r="G18" s="70"/>
      <c r="H18" s="70"/>
      <c r="I18" s="70"/>
      <c r="J18" s="58">
        <f>SUM(J16:J17)</f>
        <v>0</v>
      </c>
    </row>
    <row r="19" spans="1:10" ht="18.75">
      <c r="A19" s="13" t="s">
        <v>25</v>
      </c>
      <c r="B19" s="14" t="s">
        <v>8</v>
      </c>
      <c r="C19" s="14"/>
      <c r="D19" s="14"/>
      <c r="E19" s="14"/>
      <c r="F19" s="14"/>
      <c r="G19" s="14"/>
      <c r="H19" s="14"/>
      <c r="I19" s="14"/>
      <c r="J19" s="15"/>
    </row>
    <row r="20" spans="1:10" ht="15">
      <c r="A20" s="45">
        <v>1</v>
      </c>
      <c r="B20" s="25" t="s">
        <v>41</v>
      </c>
      <c r="C20" s="31"/>
      <c r="D20" s="18"/>
      <c r="E20" s="17"/>
      <c r="F20" s="17"/>
      <c r="G20" s="17"/>
      <c r="H20" s="46">
        <f>SUM(F20:G20)</f>
        <v>0</v>
      </c>
      <c r="I20" s="47"/>
      <c r="J20" s="48">
        <f aca="true" t="shared" si="2" ref="J20:J21">H20*I20</f>
        <v>0</v>
      </c>
    </row>
    <row r="21" spans="1:10" ht="15">
      <c r="A21" s="45">
        <v>2</v>
      </c>
      <c r="B21" s="31"/>
      <c r="C21" s="31"/>
      <c r="D21" s="18"/>
      <c r="E21" s="17"/>
      <c r="F21" s="17"/>
      <c r="G21" s="17"/>
      <c r="H21" s="46">
        <f>SUM(F21:G21)</f>
        <v>0</v>
      </c>
      <c r="I21" s="47"/>
      <c r="J21" s="48">
        <f t="shared" si="2"/>
        <v>0</v>
      </c>
    </row>
    <row r="22" spans="1:10" ht="15.75" thickBot="1">
      <c r="A22" s="69" t="s">
        <v>37</v>
      </c>
      <c r="B22" s="70"/>
      <c r="C22" s="70"/>
      <c r="D22" s="70"/>
      <c r="E22" s="70"/>
      <c r="F22" s="70"/>
      <c r="G22" s="70"/>
      <c r="H22" s="70"/>
      <c r="I22" s="70"/>
      <c r="J22" s="58">
        <f>SUM(J20:J21)</f>
        <v>0</v>
      </c>
    </row>
    <row r="23" spans="1:10" ht="18.75">
      <c r="A23" s="13" t="s">
        <v>26</v>
      </c>
      <c r="B23" s="14" t="s">
        <v>9</v>
      </c>
      <c r="C23" s="14"/>
      <c r="D23" s="14"/>
      <c r="E23" s="14"/>
      <c r="F23" s="14"/>
      <c r="G23" s="14"/>
      <c r="H23" s="14"/>
      <c r="I23" s="14"/>
      <c r="J23" s="15"/>
    </row>
    <row r="24" spans="1:10" s="27" customFormat="1" ht="15">
      <c r="A24" s="49">
        <v>1</v>
      </c>
      <c r="B24" s="50" t="s">
        <v>41</v>
      </c>
      <c r="C24" s="50"/>
      <c r="D24" s="51"/>
      <c r="E24" s="52"/>
      <c r="F24" s="52"/>
      <c r="G24" s="52"/>
      <c r="H24" s="46">
        <f>SUM(F24:G24)</f>
        <v>0</v>
      </c>
      <c r="I24" s="53"/>
      <c r="J24" s="48">
        <f aca="true" t="shared" si="3" ref="J24:J101">H24*I24</f>
        <v>0</v>
      </c>
    </row>
    <row r="25" spans="1:10" ht="15">
      <c r="A25" s="45">
        <v>2</v>
      </c>
      <c r="B25" s="31"/>
      <c r="C25" s="31"/>
      <c r="D25" s="18"/>
      <c r="E25" s="17"/>
      <c r="F25" s="17"/>
      <c r="G25" s="17"/>
      <c r="H25" s="46">
        <f>SUM(F25:G25)</f>
        <v>0</v>
      </c>
      <c r="I25" s="47"/>
      <c r="J25" s="48">
        <f t="shared" si="3"/>
        <v>0</v>
      </c>
    </row>
    <row r="26" spans="1:10" ht="15.75" thickBot="1">
      <c r="A26" s="69" t="s">
        <v>37</v>
      </c>
      <c r="B26" s="70"/>
      <c r="C26" s="70"/>
      <c r="D26" s="70"/>
      <c r="E26" s="70"/>
      <c r="F26" s="70"/>
      <c r="G26" s="70"/>
      <c r="H26" s="70"/>
      <c r="I26" s="70"/>
      <c r="J26" s="58">
        <f>SUM(J24:J25)</f>
        <v>0</v>
      </c>
    </row>
    <row r="27" spans="1:10" ht="18.75">
      <c r="A27" s="13" t="s">
        <v>27</v>
      </c>
      <c r="B27" s="14" t="s">
        <v>10</v>
      </c>
      <c r="C27" s="14"/>
      <c r="D27" s="14"/>
      <c r="E27" s="14"/>
      <c r="F27" s="14"/>
      <c r="G27" s="14"/>
      <c r="H27" s="14"/>
      <c r="I27" s="14"/>
      <c r="J27" s="15"/>
    </row>
    <row r="28" spans="1:10" ht="15">
      <c r="A28" s="45">
        <v>1</v>
      </c>
      <c r="B28" s="31" t="s">
        <v>41</v>
      </c>
      <c r="C28" s="31"/>
      <c r="D28" s="18"/>
      <c r="E28" s="17"/>
      <c r="F28" s="17"/>
      <c r="G28" s="17"/>
      <c r="H28" s="46">
        <f aca="true" t="shared" si="4" ref="H28">SUM(F28:G28)</f>
        <v>0</v>
      </c>
      <c r="I28" s="98"/>
      <c r="J28" s="48">
        <f t="shared" si="3"/>
        <v>0</v>
      </c>
    </row>
    <row r="29" spans="1:10" ht="15">
      <c r="A29" s="32">
        <v>2</v>
      </c>
      <c r="B29" s="31"/>
      <c r="C29" s="31"/>
      <c r="D29" s="18"/>
      <c r="E29" s="17"/>
      <c r="F29" s="17"/>
      <c r="G29" s="17"/>
      <c r="H29" s="46">
        <f aca="true" t="shared" si="5" ref="H29">SUM(F29:G29)</f>
        <v>0</v>
      </c>
      <c r="I29" s="47"/>
      <c r="J29" s="48">
        <f t="shared" si="3"/>
        <v>0</v>
      </c>
    </row>
    <row r="30" spans="1:10" ht="15.75" thickBot="1">
      <c r="A30" s="69" t="s">
        <v>37</v>
      </c>
      <c r="B30" s="70"/>
      <c r="C30" s="70"/>
      <c r="D30" s="70"/>
      <c r="E30" s="70"/>
      <c r="F30" s="70"/>
      <c r="G30" s="70"/>
      <c r="H30" s="70"/>
      <c r="I30" s="70"/>
      <c r="J30" s="58">
        <f>SUM(J28:J29)</f>
        <v>0</v>
      </c>
    </row>
    <row r="31" spans="1:10" ht="18.75">
      <c r="A31" s="13" t="s">
        <v>28</v>
      </c>
      <c r="B31" s="14" t="s">
        <v>11</v>
      </c>
      <c r="C31" s="14"/>
      <c r="D31" s="14"/>
      <c r="E31" s="14"/>
      <c r="F31" s="14"/>
      <c r="G31" s="14"/>
      <c r="H31" s="14"/>
      <c r="I31" s="14"/>
      <c r="J31" s="15"/>
    </row>
    <row r="32" spans="1:10" ht="15">
      <c r="A32" s="45">
        <v>1</v>
      </c>
      <c r="B32" s="31" t="s">
        <v>41</v>
      </c>
      <c r="C32" s="31"/>
      <c r="D32" s="18"/>
      <c r="E32" s="17"/>
      <c r="F32" s="17"/>
      <c r="G32" s="17"/>
      <c r="H32" s="46">
        <f>SUM(F32:G32)</f>
        <v>0</v>
      </c>
      <c r="I32" s="47"/>
      <c r="J32" s="48">
        <f t="shared" si="3"/>
        <v>0</v>
      </c>
    </row>
    <row r="33" spans="1:10" ht="15">
      <c r="A33" s="45">
        <v>2</v>
      </c>
      <c r="B33" s="31"/>
      <c r="C33" s="31"/>
      <c r="D33" s="18"/>
      <c r="E33" s="17"/>
      <c r="F33" s="17"/>
      <c r="G33" s="17"/>
      <c r="H33" s="46">
        <f>SUM(F33:G33)</f>
        <v>0</v>
      </c>
      <c r="I33" s="47"/>
      <c r="J33" s="48">
        <f t="shared" si="3"/>
        <v>0</v>
      </c>
    </row>
    <row r="34" spans="1:10" ht="15.75" thickBot="1">
      <c r="A34" s="69" t="s">
        <v>37</v>
      </c>
      <c r="B34" s="70"/>
      <c r="C34" s="70"/>
      <c r="D34" s="70"/>
      <c r="E34" s="70"/>
      <c r="F34" s="70"/>
      <c r="G34" s="70"/>
      <c r="H34" s="70"/>
      <c r="I34" s="70"/>
      <c r="J34" s="58">
        <f>SUM(J32:J33)</f>
        <v>0</v>
      </c>
    </row>
    <row r="35" spans="1:10" ht="18.75">
      <c r="A35" s="13" t="s">
        <v>137</v>
      </c>
      <c r="B35" s="14" t="s">
        <v>12</v>
      </c>
      <c r="C35" s="14"/>
      <c r="D35" s="14"/>
      <c r="E35" s="14"/>
      <c r="F35" s="14"/>
      <c r="G35" s="14"/>
      <c r="H35" s="14"/>
      <c r="I35" s="14"/>
      <c r="J35" s="15"/>
    </row>
    <row r="36" spans="1:11" ht="15">
      <c r="A36" s="29">
        <v>1</v>
      </c>
      <c r="B36" s="31" t="s">
        <v>58</v>
      </c>
      <c r="C36" s="31"/>
      <c r="D36" s="18" t="s">
        <v>50</v>
      </c>
      <c r="E36" s="17">
        <v>5</v>
      </c>
      <c r="F36" s="17"/>
      <c r="G36" s="59">
        <v>15</v>
      </c>
      <c r="H36" s="16">
        <f aca="true" t="shared" si="6" ref="H36:H41">SUM(F36:G36)</f>
        <v>15</v>
      </c>
      <c r="I36" s="30"/>
      <c r="J36" s="28">
        <f t="shared" si="3"/>
        <v>0</v>
      </c>
      <c r="K36" s="64"/>
    </row>
    <row r="37" spans="1:11" ht="15">
      <c r="A37" s="32">
        <v>2</v>
      </c>
      <c r="B37" s="31" t="s">
        <v>59</v>
      </c>
      <c r="C37" s="31"/>
      <c r="D37" s="18" t="s">
        <v>50</v>
      </c>
      <c r="E37" s="17">
        <v>1</v>
      </c>
      <c r="F37" s="17"/>
      <c r="G37" s="60">
        <v>50</v>
      </c>
      <c r="H37" s="16">
        <f t="shared" si="6"/>
        <v>50</v>
      </c>
      <c r="I37" s="30"/>
      <c r="J37" s="28">
        <f t="shared" si="3"/>
        <v>0</v>
      </c>
      <c r="K37" s="64"/>
    </row>
    <row r="38" spans="1:11" ht="15">
      <c r="A38" s="32">
        <v>3</v>
      </c>
      <c r="B38" s="31" t="s">
        <v>60</v>
      </c>
      <c r="C38" s="31"/>
      <c r="D38" s="18" t="s">
        <v>51</v>
      </c>
      <c r="E38" s="17">
        <v>1.5</v>
      </c>
      <c r="F38" s="17"/>
      <c r="G38" s="60">
        <v>10</v>
      </c>
      <c r="H38" s="16">
        <f t="shared" si="6"/>
        <v>10</v>
      </c>
      <c r="I38" s="30"/>
      <c r="J38" s="28">
        <f t="shared" si="3"/>
        <v>0</v>
      </c>
      <c r="K38" s="64"/>
    </row>
    <row r="39" spans="1:11" ht="15">
      <c r="A39" s="29">
        <v>4</v>
      </c>
      <c r="B39" s="31" t="s">
        <v>61</v>
      </c>
      <c r="C39" s="31"/>
      <c r="D39" s="18" t="s">
        <v>50</v>
      </c>
      <c r="E39" s="17">
        <v>6</v>
      </c>
      <c r="F39" s="17"/>
      <c r="G39" s="60">
        <v>10</v>
      </c>
      <c r="H39" s="16">
        <f t="shared" si="6"/>
        <v>10</v>
      </c>
      <c r="I39" s="30"/>
      <c r="J39" s="28">
        <f t="shared" si="3"/>
        <v>0</v>
      </c>
      <c r="K39" s="64"/>
    </row>
    <row r="40" spans="1:11" ht="15">
      <c r="A40" s="32">
        <v>5</v>
      </c>
      <c r="B40" s="31" t="s">
        <v>56</v>
      </c>
      <c r="C40" s="31"/>
      <c r="D40" s="18" t="s">
        <v>50</v>
      </c>
      <c r="E40" s="17">
        <v>10</v>
      </c>
      <c r="F40" s="17"/>
      <c r="G40" s="60">
        <v>5</v>
      </c>
      <c r="H40" s="16">
        <f t="shared" si="6"/>
        <v>5</v>
      </c>
      <c r="I40" s="30"/>
      <c r="J40" s="28">
        <f t="shared" si="3"/>
        <v>0</v>
      </c>
      <c r="K40" s="64"/>
    </row>
    <row r="41" spans="1:10" ht="15">
      <c r="A41" s="32">
        <v>6</v>
      </c>
      <c r="B41" s="31"/>
      <c r="C41" s="31"/>
      <c r="D41" s="18"/>
      <c r="E41" s="17"/>
      <c r="F41" s="17"/>
      <c r="G41" s="17"/>
      <c r="H41" s="16">
        <f t="shared" si="6"/>
        <v>0</v>
      </c>
      <c r="I41" s="30"/>
      <c r="J41" s="28">
        <f t="shared" si="3"/>
        <v>0</v>
      </c>
    </row>
    <row r="42" spans="1:10" ht="15.75" thickBot="1">
      <c r="A42" s="67" t="s">
        <v>37</v>
      </c>
      <c r="B42" s="68"/>
      <c r="C42" s="68"/>
      <c r="D42" s="68"/>
      <c r="E42" s="68"/>
      <c r="F42" s="68"/>
      <c r="G42" s="68"/>
      <c r="H42" s="68"/>
      <c r="I42" s="68"/>
      <c r="J42" s="55">
        <f>SUM(J36:J41)</f>
        <v>0</v>
      </c>
    </row>
    <row r="43" spans="1:10" s="27" customFormat="1" ht="18.75">
      <c r="A43" s="13" t="s">
        <v>138</v>
      </c>
      <c r="B43" s="14" t="s">
        <v>12</v>
      </c>
      <c r="C43" s="14"/>
      <c r="D43" s="14"/>
      <c r="E43" s="14"/>
      <c r="F43" s="14"/>
      <c r="G43" s="14"/>
      <c r="H43" s="14"/>
      <c r="I43" s="14"/>
      <c r="J43" s="15"/>
    </row>
    <row r="44" spans="1:10" s="27" customFormat="1" ht="15">
      <c r="A44" s="32">
        <v>1</v>
      </c>
      <c r="B44" s="31" t="s">
        <v>62</v>
      </c>
      <c r="C44" s="31"/>
      <c r="D44" s="18" t="s">
        <v>57</v>
      </c>
      <c r="E44" s="17">
        <v>1</v>
      </c>
      <c r="F44" s="17"/>
      <c r="G44" s="60">
        <v>80</v>
      </c>
      <c r="H44" s="16">
        <f aca="true" t="shared" si="7" ref="H44:H51">SUM(F44:G44)</f>
        <v>80</v>
      </c>
      <c r="I44" s="30"/>
      <c r="J44" s="28">
        <f aca="true" t="shared" si="8" ref="J44:J51">H44*I44</f>
        <v>0</v>
      </c>
    </row>
    <row r="45" spans="1:10" s="27" customFormat="1" ht="15">
      <c r="A45" s="32">
        <v>2</v>
      </c>
      <c r="B45" s="31" t="s">
        <v>63</v>
      </c>
      <c r="C45" s="31"/>
      <c r="D45" s="18" t="s">
        <v>52</v>
      </c>
      <c r="E45" s="17">
        <v>10</v>
      </c>
      <c r="F45" s="17"/>
      <c r="G45" s="60">
        <v>50</v>
      </c>
      <c r="H45" s="16">
        <f t="shared" si="7"/>
        <v>50</v>
      </c>
      <c r="I45" s="30"/>
      <c r="J45" s="28">
        <f t="shared" si="8"/>
        <v>0</v>
      </c>
    </row>
    <row r="46" spans="1:10" s="27" customFormat="1" ht="15">
      <c r="A46" s="29">
        <v>3</v>
      </c>
      <c r="B46" s="31" t="s">
        <v>64</v>
      </c>
      <c r="C46" s="31"/>
      <c r="D46" s="18" t="s">
        <v>53</v>
      </c>
      <c r="E46" s="17">
        <v>10</v>
      </c>
      <c r="F46" s="17"/>
      <c r="G46" s="60">
        <v>50</v>
      </c>
      <c r="H46" s="16">
        <f t="shared" si="7"/>
        <v>50</v>
      </c>
      <c r="I46" s="30"/>
      <c r="J46" s="28">
        <f t="shared" si="8"/>
        <v>0</v>
      </c>
    </row>
    <row r="47" spans="1:10" s="27" customFormat="1" ht="15">
      <c r="A47" s="32">
        <v>4</v>
      </c>
      <c r="B47" s="31" t="s">
        <v>65</v>
      </c>
      <c r="C47" s="31"/>
      <c r="D47" s="18" t="s">
        <v>54</v>
      </c>
      <c r="E47" s="17">
        <v>10</v>
      </c>
      <c r="F47" s="17"/>
      <c r="G47" s="60">
        <v>100</v>
      </c>
      <c r="H47" s="16">
        <f t="shared" si="7"/>
        <v>100</v>
      </c>
      <c r="I47" s="30"/>
      <c r="J47" s="28">
        <f t="shared" si="8"/>
        <v>0</v>
      </c>
    </row>
    <row r="48" spans="1:10" s="27" customFormat="1" ht="15">
      <c r="A48" s="32">
        <v>5</v>
      </c>
      <c r="B48" s="31" t="s">
        <v>66</v>
      </c>
      <c r="C48" s="31"/>
      <c r="D48" s="18" t="s">
        <v>54</v>
      </c>
      <c r="E48" s="17">
        <v>10</v>
      </c>
      <c r="F48" s="17"/>
      <c r="G48" s="60">
        <v>100</v>
      </c>
      <c r="H48" s="16">
        <f t="shared" si="7"/>
        <v>100</v>
      </c>
      <c r="I48" s="30"/>
      <c r="J48" s="28">
        <f t="shared" si="8"/>
        <v>0</v>
      </c>
    </row>
    <row r="49" spans="1:10" s="27" customFormat="1" ht="15">
      <c r="A49" s="29">
        <v>6</v>
      </c>
      <c r="B49" s="31" t="s">
        <v>67</v>
      </c>
      <c r="C49" s="31"/>
      <c r="D49" s="18" t="s">
        <v>55</v>
      </c>
      <c r="E49" s="17">
        <v>10</v>
      </c>
      <c r="F49" s="17"/>
      <c r="G49" s="60">
        <v>100</v>
      </c>
      <c r="H49" s="16">
        <f t="shared" si="7"/>
        <v>100</v>
      </c>
      <c r="I49" s="30"/>
      <c r="J49" s="28">
        <f t="shared" si="8"/>
        <v>0</v>
      </c>
    </row>
    <row r="50" spans="1:10" s="27" customFormat="1" ht="15">
      <c r="A50" s="32">
        <v>7</v>
      </c>
      <c r="B50" s="31" t="s">
        <v>68</v>
      </c>
      <c r="C50" s="31"/>
      <c r="D50" s="18" t="s">
        <v>54</v>
      </c>
      <c r="E50" s="17">
        <v>10</v>
      </c>
      <c r="F50" s="17"/>
      <c r="G50" s="60">
        <v>100</v>
      </c>
      <c r="H50" s="16">
        <f t="shared" si="7"/>
        <v>100</v>
      </c>
      <c r="I50" s="30"/>
      <c r="J50" s="28">
        <f t="shared" si="8"/>
        <v>0</v>
      </c>
    </row>
    <row r="51" spans="1:10" s="27" customFormat="1" ht="15">
      <c r="A51" s="32">
        <v>8</v>
      </c>
      <c r="B51" s="31"/>
      <c r="C51" s="31"/>
      <c r="D51" s="18"/>
      <c r="E51" s="17"/>
      <c r="F51" s="17"/>
      <c r="G51" s="17"/>
      <c r="H51" s="16">
        <f t="shared" si="7"/>
        <v>0</v>
      </c>
      <c r="I51" s="30"/>
      <c r="J51" s="28">
        <f t="shared" si="8"/>
        <v>0</v>
      </c>
    </row>
    <row r="52" spans="1:10" s="27" customFormat="1" ht="15.75" thickBot="1">
      <c r="A52" s="67" t="s">
        <v>37</v>
      </c>
      <c r="B52" s="68"/>
      <c r="C52" s="68"/>
      <c r="D52" s="68"/>
      <c r="E52" s="68"/>
      <c r="F52" s="68"/>
      <c r="G52" s="68"/>
      <c r="H52" s="68"/>
      <c r="I52" s="68"/>
      <c r="J52" s="55">
        <f>SUM(J44:J51)</f>
        <v>0</v>
      </c>
    </row>
    <row r="53" spans="1:10" ht="18.75">
      <c r="A53" s="13" t="s">
        <v>135</v>
      </c>
      <c r="B53" s="14" t="s">
        <v>13</v>
      </c>
      <c r="C53" s="14"/>
      <c r="D53" s="14"/>
      <c r="E53" s="14"/>
      <c r="F53" s="14"/>
      <c r="G53" s="14"/>
      <c r="H53" s="14"/>
      <c r="I53" s="14"/>
      <c r="J53" s="15"/>
    </row>
    <row r="54" spans="1:11" ht="15">
      <c r="A54" s="29">
        <v>1</v>
      </c>
      <c r="B54" s="31" t="s">
        <v>69</v>
      </c>
      <c r="C54" s="31"/>
      <c r="D54" s="65" t="s">
        <v>73</v>
      </c>
      <c r="E54" s="17">
        <v>10</v>
      </c>
      <c r="F54" s="17"/>
      <c r="G54" s="24">
        <v>100</v>
      </c>
      <c r="H54" s="16">
        <f aca="true" t="shared" si="9" ref="H54:H60">SUM(F54:G54)</f>
        <v>100</v>
      </c>
      <c r="I54" s="30"/>
      <c r="J54" s="28">
        <f t="shared" si="3"/>
        <v>0</v>
      </c>
      <c r="K54" s="64"/>
    </row>
    <row r="55" spans="1:11" ht="15">
      <c r="A55" s="32">
        <v>2</v>
      </c>
      <c r="B55" s="31" t="s">
        <v>70</v>
      </c>
      <c r="C55" s="31"/>
      <c r="D55" s="65" t="s">
        <v>73</v>
      </c>
      <c r="E55" s="17">
        <v>10</v>
      </c>
      <c r="F55" s="17"/>
      <c r="G55" s="24">
        <v>100</v>
      </c>
      <c r="H55" s="16">
        <f t="shared" si="9"/>
        <v>100</v>
      </c>
      <c r="I55" s="30"/>
      <c r="J55" s="28">
        <f t="shared" si="3"/>
        <v>0</v>
      </c>
      <c r="K55" s="64"/>
    </row>
    <row r="56" spans="1:11" ht="15">
      <c r="A56" s="32">
        <v>3</v>
      </c>
      <c r="B56" s="31" t="s">
        <v>71</v>
      </c>
      <c r="C56" s="31"/>
      <c r="D56" s="65" t="s">
        <v>73</v>
      </c>
      <c r="E56" s="17">
        <v>10</v>
      </c>
      <c r="F56" s="17"/>
      <c r="G56" s="24">
        <v>50</v>
      </c>
      <c r="H56" s="16">
        <f t="shared" si="9"/>
        <v>50</v>
      </c>
      <c r="I56" s="30"/>
      <c r="J56" s="28">
        <f t="shared" si="3"/>
        <v>0</v>
      </c>
      <c r="K56" s="64"/>
    </row>
    <row r="57" spans="1:11" s="27" customFormat="1" ht="15">
      <c r="A57" s="29">
        <v>4</v>
      </c>
      <c r="B57" s="31" t="s">
        <v>72</v>
      </c>
      <c r="C57" s="31"/>
      <c r="D57" s="65" t="s">
        <v>73</v>
      </c>
      <c r="E57" s="17">
        <v>15</v>
      </c>
      <c r="F57" s="17"/>
      <c r="G57" s="61">
        <v>20</v>
      </c>
      <c r="H57" s="16">
        <f t="shared" si="9"/>
        <v>20</v>
      </c>
      <c r="I57" s="30"/>
      <c r="J57" s="28">
        <f t="shared" si="3"/>
        <v>0</v>
      </c>
      <c r="K57" s="64"/>
    </row>
    <row r="58" spans="1:11" s="27" customFormat="1" ht="15">
      <c r="A58" s="32">
        <v>5</v>
      </c>
      <c r="B58" s="25" t="s">
        <v>74</v>
      </c>
      <c r="C58" s="31"/>
      <c r="D58" s="65" t="s">
        <v>73</v>
      </c>
      <c r="E58" s="17">
        <v>15</v>
      </c>
      <c r="F58" s="17"/>
      <c r="G58" s="61">
        <v>40</v>
      </c>
      <c r="H58" s="16">
        <f t="shared" si="9"/>
        <v>40</v>
      </c>
      <c r="I58" s="30"/>
      <c r="J58" s="28">
        <f t="shared" si="3"/>
        <v>0</v>
      </c>
      <c r="K58" s="64"/>
    </row>
    <row r="59" spans="1:11" s="27" customFormat="1" ht="15">
      <c r="A59" s="32">
        <v>6</v>
      </c>
      <c r="B59" s="25" t="s">
        <v>75</v>
      </c>
      <c r="C59" s="31"/>
      <c r="D59" s="65" t="s">
        <v>73</v>
      </c>
      <c r="E59" s="17">
        <v>15</v>
      </c>
      <c r="F59" s="17"/>
      <c r="G59" s="61">
        <v>40</v>
      </c>
      <c r="H59" s="16">
        <f t="shared" si="9"/>
        <v>40</v>
      </c>
      <c r="I59" s="30"/>
      <c r="J59" s="28">
        <f t="shared" si="3"/>
        <v>0</v>
      </c>
      <c r="K59" s="64"/>
    </row>
    <row r="60" spans="1:10" ht="15">
      <c r="A60" s="41">
        <v>7</v>
      </c>
      <c r="B60" s="31"/>
      <c r="C60" s="31"/>
      <c r="D60" s="65"/>
      <c r="E60" s="17"/>
      <c r="F60" s="17"/>
      <c r="G60" s="17"/>
      <c r="H60" s="16">
        <f t="shared" si="9"/>
        <v>0</v>
      </c>
      <c r="I60" s="30"/>
      <c r="J60" s="28">
        <f t="shared" si="3"/>
        <v>0</v>
      </c>
    </row>
    <row r="61" spans="1:10" ht="15.75" thickBot="1">
      <c r="A61" s="67" t="s">
        <v>37</v>
      </c>
      <c r="B61" s="68"/>
      <c r="C61" s="68"/>
      <c r="D61" s="68"/>
      <c r="E61" s="68"/>
      <c r="F61" s="68"/>
      <c r="G61" s="68"/>
      <c r="H61" s="68"/>
      <c r="I61" s="68"/>
      <c r="J61" s="55">
        <f>SUM(J54:J60)</f>
        <v>0</v>
      </c>
    </row>
    <row r="62" spans="1:10" s="27" customFormat="1" ht="18.75">
      <c r="A62" s="13" t="s">
        <v>136</v>
      </c>
      <c r="B62" s="14" t="s">
        <v>13</v>
      </c>
      <c r="C62" s="14"/>
      <c r="D62" s="14"/>
      <c r="E62" s="14"/>
      <c r="F62" s="14"/>
      <c r="G62" s="14"/>
      <c r="H62" s="14"/>
      <c r="I62" s="14"/>
      <c r="J62" s="15"/>
    </row>
    <row r="63" spans="1:10" s="27" customFormat="1" ht="15">
      <c r="A63" s="29">
        <v>1</v>
      </c>
      <c r="B63" s="25" t="s">
        <v>130</v>
      </c>
      <c r="C63" s="31"/>
      <c r="D63" s="65" t="s">
        <v>134</v>
      </c>
      <c r="E63" s="17">
        <v>40</v>
      </c>
      <c r="F63" s="17"/>
      <c r="G63" s="61">
        <v>50</v>
      </c>
      <c r="H63" s="16">
        <f aca="true" t="shared" si="10" ref="H63:H67">SUM(F63:G63)</f>
        <v>50</v>
      </c>
      <c r="I63" s="30"/>
      <c r="J63" s="28">
        <f aca="true" t="shared" si="11" ref="J63:J67">H63*I63</f>
        <v>0</v>
      </c>
    </row>
    <row r="64" spans="1:10" s="27" customFormat="1" ht="15">
      <c r="A64" s="41">
        <v>2</v>
      </c>
      <c r="B64" s="44" t="s">
        <v>131</v>
      </c>
      <c r="C64" s="40"/>
      <c r="D64" s="66" t="s">
        <v>134</v>
      </c>
      <c r="E64" s="42">
        <v>40</v>
      </c>
      <c r="F64" s="42"/>
      <c r="G64" s="61">
        <v>50</v>
      </c>
      <c r="H64" s="43">
        <f t="shared" si="10"/>
        <v>50</v>
      </c>
      <c r="I64" s="30"/>
      <c r="J64" s="28">
        <f t="shared" si="11"/>
        <v>0</v>
      </c>
    </row>
    <row r="65" spans="1:10" s="27" customFormat="1" ht="15">
      <c r="A65" s="41">
        <v>3</v>
      </c>
      <c r="B65" s="44" t="s">
        <v>132</v>
      </c>
      <c r="C65" s="40"/>
      <c r="D65" s="66" t="s">
        <v>134</v>
      </c>
      <c r="E65" s="42">
        <v>40</v>
      </c>
      <c r="F65" s="42"/>
      <c r="G65" s="61">
        <v>50</v>
      </c>
      <c r="H65" s="43">
        <f t="shared" si="10"/>
        <v>50</v>
      </c>
      <c r="I65" s="30"/>
      <c r="J65" s="28">
        <f t="shared" si="11"/>
        <v>0</v>
      </c>
    </row>
    <row r="66" spans="1:10" s="27" customFormat="1" ht="15">
      <c r="A66" s="39">
        <v>4</v>
      </c>
      <c r="B66" s="44" t="s">
        <v>133</v>
      </c>
      <c r="C66" s="40"/>
      <c r="D66" s="66" t="s">
        <v>134</v>
      </c>
      <c r="E66" s="42">
        <v>40</v>
      </c>
      <c r="F66" s="42"/>
      <c r="G66" s="61">
        <v>50</v>
      </c>
      <c r="H66" s="43">
        <f t="shared" si="10"/>
        <v>50</v>
      </c>
      <c r="I66" s="30"/>
      <c r="J66" s="28">
        <f t="shared" si="11"/>
        <v>0</v>
      </c>
    </row>
    <row r="67" spans="1:10" s="27" customFormat="1" ht="15">
      <c r="A67" s="41">
        <v>5</v>
      </c>
      <c r="B67" s="31"/>
      <c r="C67" s="31"/>
      <c r="D67" s="65"/>
      <c r="E67" s="17"/>
      <c r="F67" s="17"/>
      <c r="G67" s="17"/>
      <c r="H67" s="16">
        <f t="shared" si="10"/>
        <v>0</v>
      </c>
      <c r="I67" s="30"/>
      <c r="J67" s="28">
        <f t="shared" si="11"/>
        <v>0</v>
      </c>
    </row>
    <row r="68" spans="1:10" s="27" customFormat="1" ht="15.75" thickBot="1">
      <c r="A68" s="67" t="s">
        <v>37</v>
      </c>
      <c r="B68" s="68"/>
      <c r="C68" s="68"/>
      <c r="D68" s="68"/>
      <c r="E68" s="68"/>
      <c r="F68" s="68"/>
      <c r="G68" s="68"/>
      <c r="H68" s="68"/>
      <c r="I68" s="68"/>
      <c r="J68" s="55">
        <f>SUM(J63:J67)</f>
        <v>0</v>
      </c>
    </row>
    <row r="69" spans="1:10" ht="18.75">
      <c r="A69" s="13" t="s">
        <v>29</v>
      </c>
      <c r="B69" s="14" t="s">
        <v>14</v>
      </c>
      <c r="C69" s="14"/>
      <c r="D69" s="14"/>
      <c r="E69" s="14"/>
      <c r="F69" s="14"/>
      <c r="G69" s="14"/>
      <c r="H69" s="14"/>
      <c r="I69" s="14"/>
      <c r="J69" s="15"/>
    </row>
    <row r="70" spans="1:10" ht="15">
      <c r="A70" s="45">
        <v>1</v>
      </c>
      <c r="B70" s="31" t="s">
        <v>41</v>
      </c>
      <c r="C70" s="33"/>
      <c r="D70" s="18"/>
      <c r="E70" s="17"/>
      <c r="F70" s="17"/>
      <c r="G70" s="17"/>
      <c r="H70" s="46">
        <f aca="true" t="shared" si="12" ref="H70:H71">SUM(F70:G70)</f>
        <v>0</v>
      </c>
      <c r="I70" s="47"/>
      <c r="J70" s="48">
        <f aca="true" t="shared" si="13" ref="J70:J71">H70*I70</f>
        <v>0</v>
      </c>
    </row>
    <row r="71" spans="1:10" ht="15">
      <c r="A71" s="32">
        <v>2</v>
      </c>
      <c r="B71" s="31"/>
      <c r="C71" s="31"/>
      <c r="D71" s="18"/>
      <c r="E71" s="17"/>
      <c r="F71" s="17"/>
      <c r="G71" s="17"/>
      <c r="H71" s="46">
        <f t="shared" si="12"/>
        <v>0</v>
      </c>
      <c r="I71" s="47"/>
      <c r="J71" s="48">
        <f t="shared" si="13"/>
        <v>0</v>
      </c>
    </row>
    <row r="72" spans="1:10" ht="15.75" thickBot="1">
      <c r="A72" s="69" t="s">
        <v>37</v>
      </c>
      <c r="B72" s="70"/>
      <c r="C72" s="70"/>
      <c r="D72" s="70"/>
      <c r="E72" s="70"/>
      <c r="F72" s="70"/>
      <c r="G72" s="70"/>
      <c r="H72" s="70"/>
      <c r="I72" s="70"/>
      <c r="J72" s="58">
        <f>SUM(J70:J71)</f>
        <v>0</v>
      </c>
    </row>
    <row r="73" spans="1:10" ht="18.75">
      <c r="A73" s="13" t="s">
        <v>30</v>
      </c>
      <c r="B73" s="14" t="s">
        <v>15</v>
      </c>
      <c r="C73" s="14"/>
      <c r="D73" s="14"/>
      <c r="E73" s="14"/>
      <c r="F73" s="14"/>
      <c r="G73" s="14"/>
      <c r="H73" s="14"/>
      <c r="I73" s="14"/>
      <c r="J73" s="15"/>
    </row>
    <row r="74" spans="1:10" ht="15">
      <c r="A74" s="45">
        <v>1</v>
      </c>
      <c r="B74" s="31" t="s">
        <v>41</v>
      </c>
      <c r="C74" s="31"/>
      <c r="D74" s="18"/>
      <c r="E74" s="17"/>
      <c r="F74" s="17"/>
      <c r="G74" s="17"/>
      <c r="H74" s="46">
        <f>SUM(F74:G74)</f>
        <v>0</v>
      </c>
      <c r="I74" s="47"/>
      <c r="J74" s="48">
        <f aca="true" t="shared" si="14" ref="J74:J75">H74*I74</f>
        <v>0</v>
      </c>
    </row>
    <row r="75" spans="1:10" ht="15">
      <c r="A75" s="45">
        <v>2</v>
      </c>
      <c r="B75" s="31"/>
      <c r="C75" s="31"/>
      <c r="D75" s="18"/>
      <c r="E75" s="17"/>
      <c r="F75" s="17"/>
      <c r="G75" s="17"/>
      <c r="H75" s="46">
        <f>SUM(F75:G75)</f>
        <v>0</v>
      </c>
      <c r="I75" s="47"/>
      <c r="J75" s="48">
        <f t="shared" si="14"/>
        <v>0</v>
      </c>
    </row>
    <row r="76" spans="1:10" ht="15.75" thickBot="1">
      <c r="A76" s="69" t="s">
        <v>37</v>
      </c>
      <c r="B76" s="70"/>
      <c r="C76" s="70"/>
      <c r="D76" s="70"/>
      <c r="E76" s="70"/>
      <c r="F76" s="70"/>
      <c r="G76" s="70"/>
      <c r="H76" s="70"/>
      <c r="I76" s="70"/>
      <c r="J76" s="58">
        <f>SUM(J74:J75)</f>
        <v>0</v>
      </c>
    </row>
    <row r="77" spans="1:10" ht="18.75">
      <c r="A77" s="13" t="s">
        <v>31</v>
      </c>
      <c r="B77" s="14" t="s">
        <v>16</v>
      </c>
      <c r="C77" s="14"/>
      <c r="D77" s="14"/>
      <c r="E77" s="14"/>
      <c r="F77" s="14"/>
      <c r="G77" s="14"/>
      <c r="H77" s="14"/>
      <c r="I77" s="14"/>
      <c r="J77" s="15"/>
    </row>
    <row r="78" spans="1:10" ht="15">
      <c r="A78" s="45">
        <v>1</v>
      </c>
      <c r="B78" s="31" t="s">
        <v>41</v>
      </c>
      <c r="C78" s="99"/>
      <c r="D78" s="18"/>
      <c r="E78" s="17"/>
      <c r="F78" s="17"/>
      <c r="G78" s="17"/>
      <c r="H78" s="46">
        <f>SUM(F78:G78)</f>
        <v>0</v>
      </c>
      <c r="I78" s="47"/>
      <c r="J78" s="48">
        <f aca="true" t="shared" si="15" ref="J78:J79">H78*I78</f>
        <v>0</v>
      </c>
    </row>
    <row r="79" spans="1:10" ht="15">
      <c r="A79" s="45">
        <v>2</v>
      </c>
      <c r="B79" s="31"/>
      <c r="C79" s="31"/>
      <c r="D79" s="18"/>
      <c r="E79" s="17"/>
      <c r="F79" s="17"/>
      <c r="G79" s="17"/>
      <c r="H79" s="46">
        <f>SUM(F79:G79)</f>
        <v>0</v>
      </c>
      <c r="I79" s="47"/>
      <c r="J79" s="48">
        <f t="shared" si="15"/>
        <v>0</v>
      </c>
    </row>
    <row r="80" spans="1:10" ht="15.75" thickBot="1">
      <c r="A80" s="69" t="s">
        <v>37</v>
      </c>
      <c r="B80" s="70"/>
      <c r="C80" s="70"/>
      <c r="D80" s="70"/>
      <c r="E80" s="70"/>
      <c r="F80" s="70"/>
      <c r="G80" s="70"/>
      <c r="H80" s="70"/>
      <c r="I80" s="70"/>
      <c r="J80" s="58">
        <f>SUM(J78:J79)</f>
        <v>0</v>
      </c>
    </row>
    <row r="81" spans="1:10" ht="18.75">
      <c r="A81" s="13" t="s">
        <v>32</v>
      </c>
      <c r="B81" s="14" t="s">
        <v>17</v>
      </c>
      <c r="C81" s="14"/>
      <c r="D81" s="14"/>
      <c r="E81" s="14"/>
      <c r="F81" s="14"/>
      <c r="G81" s="14"/>
      <c r="H81" s="14"/>
      <c r="I81" s="14"/>
      <c r="J81" s="15"/>
    </row>
    <row r="82" spans="1:10" s="27" customFormat="1" ht="15">
      <c r="A82" s="49">
        <v>1</v>
      </c>
      <c r="B82" s="50" t="s">
        <v>41</v>
      </c>
      <c r="C82" s="50"/>
      <c r="D82" s="51"/>
      <c r="E82" s="52"/>
      <c r="F82" s="52"/>
      <c r="G82" s="52"/>
      <c r="H82" s="46">
        <f>SUM(F82:G82)</f>
        <v>0</v>
      </c>
      <c r="I82" s="53"/>
      <c r="J82" s="48">
        <f aca="true" t="shared" si="16" ref="J82:J83">H82*I82</f>
        <v>0</v>
      </c>
    </row>
    <row r="83" spans="1:10" ht="15">
      <c r="A83" s="45">
        <v>2</v>
      </c>
      <c r="B83" s="31"/>
      <c r="C83" s="31"/>
      <c r="D83" s="18"/>
      <c r="E83" s="17"/>
      <c r="F83" s="17"/>
      <c r="G83" s="17"/>
      <c r="H83" s="46">
        <f>SUM(F83:G83)</f>
        <v>0</v>
      </c>
      <c r="I83" s="47"/>
      <c r="J83" s="48">
        <f t="shared" si="16"/>
        <v>0</v>
      </c>
    </row>
    <row r="84" spans="1:10" ht="15.75" thickBot="1">
      <c r="A84" s="69" t="s">
        <v>37</v>
      </c>
      <c r="B84" s="70"/>
      <c r="C84" s="70"/>
      <c r="D84" s="70"/>
      <c r="E84" s="70"/>
      <c r="F84" s="70"/>
      <c r="G84" s="70"/>
      <c r="H84" s="70"/>
      <c r="I84" s="70"/>
      <c r="J84" s="58">
        <f>SUM(J82:J83)</f>
        <v>0</v>
      </c>
    </row>
    <row r="85" spans="1:10" ht="18.75">
      <c r="A85" s="13" t="s">
        <v>33</v>
      </c>
      <c r="B85" s="14" t="s">
        <v>18</v>
      </c>
      <c r="C85" s="14"/>
      <c r="D85" s="14"/>
      <c r="E85" s="14"/>
      <c r="F85" s="14"/>
      <c r="G85" s="14"/>
      <c r="H85" s="14"/>
      <c r="I85" s="14"/>
      <c r="J85" s="15"/>
    </row>
    <row r="86" spans="1:10" ht="15">
      <c r="A86" s="29">
        <v>1</v>
      </c>
      <c r="B86" s="31" t="s">
        <v>76</v>
      </c>
      <c r="C86" s="62" t="s">
        <v>77</v>
      </c>
      <c r="D86" s="18" t="s">
        <v>73</v>
      </c>
      <c r="E86" s="17">
        <v>100</v>
      </c>
      <c r="F86" s="17">
        <v>3</v>
      </c>
      <c r="G86" s="17"/>
      <c r="H86" s="16">
        <f aca="true" t="shared" si="17" ref="H86:H98">SUM(F86:G86)</f>
        <v>3</v>
      </c>
      <c r="I86" s="30"/>
      <c r="J86" s="28">
        <f aca="true" t="shared" si="18" ref="J86:J98">H86*I86</f>
        <v>0</v>
      </c>
    </row>
    <row r="87" spans="1:10" ht="15">
      <c r="A87" s="32">
        <v>2</v>
      </c>
      <c r="B87" s="31" t="s">
        <v>93</v>
      </c>
      <c r="C87" s="62" t="s">
        <v>78</v>
      </c>
      <c r="D87" s="18" t="s">
        <v>73</v>
      </c>
      <c r="E87" s="17">
        <v>100</v>
      </c>
      <c r="F87" s="17">
        <v>3</v>
      </c>
      <c r="G87" s="17"/>
      <c r="H87" s="16">
        <f t="shared" si="17"/>
        <v>3</v>
      </c>
      <c r="I87" s="30"/>
      <c r="J87" s="28">
        <f t="shared" si="18"/>
        <v>0</v>
      </c>
    </row>
    <row r="88" spans="1:10" s="27" customFormat="1" ht="15">
      <c r="A88" s="29">
        <v>3</v>
      </c>
      <c r="B88" s="31" t="s">
        <v>94</v>
      </c>
      <c r="C88" s="62" t="s">
        <v>79</v>
      </c>
      <c r="D88" s="18" t="s">
        <v>73</v>
      </c>
      <c r="E88" s="17">
        <v>100</v>
      </c>
      <c r="F88" s="17">
        <v>3</v>
      </c>
      <c r="G88" s="17"/>
      <c r="H88" s="16">
        <f t="shared" si="17"/>
        <v>3</v>
      </c>
      <c r="I88" s="30"/>
      <c r="J88" s="28">
        <f t="shared" si="18"/>
        <v>0</v>
      </c>
    </row>
    <row r="89" spans="1:10" s="27" customFormat="1" ht="15">
      <c r="A89" s="32">
        <v>4</v>
      </c>
      <c r="B89" s="31" t="s">
        <v>80</v>
      </c>
      <c r="C89" s="62" t="s">
        <v>81</v>
      </c>
      <c r="D89" s="18" t="s">
        <v>73</v>
      </c>
      <c r="E89" s="17">
        <v>100</v>
      </c>
      <c r="F89" s="17">
        <v>3</v>
      </c>
      <c r="G89" s="17"/>
      <c r="H89" s="16">
        <f t="shared" si="17"/>
        <v>3</v>
      </c>
      <c r="I89" s="30"/>
      <c r="J89" s="28">
        <f t="shared" si="18"/>
        <v>0</v>
      </c>
    </row>
    <row r="90" spans="1:10" s="27" customFormat="1" ht="15">
      <c r="A90" s="29">
        <v>5</v>
      </c>
      <c r="B90" s="31" t="s">
        <v>95</v>
      </c>
      <c r="C90" s="62" t="s">
        <v>82</v>
      </c>
      <c r="D90" s="18" t="s">
        <v>73</v>
      </c>
      <c r="E90" s="17">
        <v>100</v>
      </c>
      <c r="F90" s="17">
        <v>3</v>
      </c>
      <c r="G90" s="17"/>
      <c r="H90" s="16">
        <f t="shared" si="17"/>
        <v>3</v>
      </c>
      <c r="I90" s="30"/>
      <c r="J90" s="28">
        <f t="shared" si="18"/>
        <v>0</v>
      </c>
    </row>
    <row r="91" spans="1:10" s="27" customFormat="1" ht="15">
      <c r="A91" s="32">
        <v>6</v>
      </c>
      <c r="B91" s="31" t="s">
        <v>83</v>
      </c>
      <c r="C91" s="62" t="s">
        <v>84</v>
      </c>
      <c r="D91" s="18" t="s">
        <v>73</v>
      </c>
      <c r="E91" s="17">
        <v>300</v>
      </c>
      <c r="F91" s="17">
        <v>3</v>
      </c>
      <c r="G91" s="17"/>
      <c r="H91" s="16">
        <f t="shared" si="17"/>
        <v>3</v>
      </c>
      <c r="I91" s="30"/>
      <c r="J91" s="28">
        <f t="shared" si="18"/>
        <v>0</v>
      </c>
    </row>
    <row r="92" spans="1:10" s="27" customFormat="1" ht="15">
      <c r="A92" s="29">
        <v>7</v>
      </c>
      <c r="B92" s="31" t="s">
        <v>85</v>
      </c>
      <c r="C92" s="25" t="s">
        <v>86</v>
      </c>
      <c r="D92" s="18" t="s">
        <v>73</v>
      </c>
      <c r="E92" s="17">
        <v>300</v>
      </c>
      <c r="F92" s="17">
        <v>3</v>
      </c>
      <c r="G92" s="17"/>
      <c r="H92" s="16">
        <f t="shared" si="17"/>
        <v>3</v>
      </c>
      <c r="I92" s="30"/>
      <c r="J92" s="28">
        <f t="shared" si="18"/>
        <v>0</v>
      </c>
    </row>
    <row r="93" spans="1:10" s="27" customFormat="1" ht="30">
      <c r="A93" s="32">
        <v>8</v>
      </c>
      <c r="B93" s="31" t="s">
        <v>96</v>
      </c>
      <c r="C93" s="25" t="s">
        <v>87</v>
      </c>
      <c r="D93" s="18" t="s">
        <v>73</v>
      </c>
      <c r="E93" s="17">
        <v>200</v>
      </c>
      <c r="F93" s="17">
        <v>6</v>
      </c>
      <c r="G93" s="17"/>
      <c r="H93" s="16">
        <f t="shared" si="17"/>
        <v>6</v>
      </c>
      <c r="I93" s="30"/>
      <c r="J93" s="28">
        <f t="shared" si="18"/>
        <v>0</v>
      </c>
    </row>
    <row r="94" spans="1:10" s="27" customFormat="1" ht="15">
      <c r="A94" s="29">
        <v>9</v>
      </c>
      <c r="B94" s="31" t="s">
        <v>98</v>
      </c>
      <c r="C94" s="62" t="s">
        <v>88</v>
      </c>
      <c r="D94" s="18" t="s">
        <v>89</v>
      </c>
      <c r="E94" s="17">
        <v>1152</v>
      </c>
      <c r="F94" s="17">
        <v>5</v>
      </c>
      <c r="G94" s="17"/>
      <c r="H94" s="16">
        <f t="shared" si="17"/>
        <v>5</v>
      </c>
      <c r="I94" s="30"/>
      <c r="J94" s="28">
        <f t="shared" si="18"/>
        <v>0</v>
      </c>
    </row>
    <row r="95" spans="1:10" s="27" customFormat="1" ht="15">
      <c r="A95" s="32">
        <v>10</v>
      </c>
      <c r="B95" s="31" t="s">
        <v>97</v>
      </c>
      <c r="C95" s="25" t="s">
        <v>90</v>
      </c>
      <c r="D95" s="18" t="s">
        <v>89</v>
      </c>
      <c r="E95" s="17">
        <v>960</v>
      </c>
      <c r="F95" s="17">
        <v>5</v>
      </c>
      <c r="G95" s="17"/>
      <c r="H95" s="16">
        <f t="shared" si="17"/>
        <v>5</v>
      </c>
      <c r="I95" s="30"/>
      <c r="J95" s="28">
        <f t="shared" si="18"/>
        <v>0</v>
      </c>
    </row>
    <row r="96" spans="1:10" s="27" customFormat="1" ht="15">
      <c r="A96" s="32">
        <v>11</v>
      </c>
      <c r="B96" s="31" t="s">
        <v>99</v>
      </c>
      <c r="C96" s="25" t="s">
        <v>91</v>
      </c>
      <c r="D96" s="18" t="s">
        <v>89</v>
      </c>
      <c r="E96" s="17">
        <v>960</v>
      </c>
      <c r="F96" s="17">
        <v>5</v>
      </c>
      <c r="G96" s="17"/>
      <c r="H96" s="16">
        <f t="shared" si="17"/>
        <v>5</v>
      </c>
      <c r="I96" s="30"/>
      <c r="J96" s="28">
        <f t="shared" si="18"/>
        <v>0</v>
      </c>
    </row>
    <row r="97" spans="1:10" s="27" customFormat="1" ht="15">
      <c r="A97" s="29">
        <v>12</v>
      </c>
      <c r="B97" s="31" t="s">
        <v>100</v>
      </c>
      <c r="C97" s="25" t="s">
        <v>92</v>
      </c>
      <c r="D97" s="18" t="s">
        <v>89</v>
      </c>
      <c r="E97" s="17">
        <v>576</v>
      </c>
      <c r="F97" s="17">
        <v>10</v>
      </c>
      <c r="G97" s="17"/>
      <c r="H97" s="16">
        <f t="shared" si="17"/>
        <v>10</v>
      </c>
      <c r="I97" s="30"/>
      <c r="J97" s="28">
        <f t="shared" si="18"/>
        <v>0</v>
      </c>
    </row>
    <row r="98" spans="1:10" ht="15">
      <c r="A98" s="32">
        <v>13</v>
      </c>
      <c r="B98" s="31"/>
      <c r="C98" s="31"/>
      <c r="D98" s="18"/>
      <c r="E98" s="17"/>
      <c r="F98" s="17"/>
      <c r="G98" s="17"/>
      <c r="H98" s="16">
        <f t="shared" si="17"/>
        <v>0</v>
      </c>
      <c r="I98" s="30"/>
      <c r="J98" s="28">
        <f t="shared" si="18"/>
        <v>0</v>
      </c>
    </row>
    <row r="99" spans="1:10" ht="15.75" thickBot="1">
      <c r="A99" s="67" t="s">
        <v>37</v>
      </c>
      <c r="B99" s="68"/>
      <c r="C99" s="68"/>
      <c r="D99" s="68"/>
      <c r="E99" s="68"/>
      <c r="F99" s="68"/>
      <c r="G99" s="68"/>
      <c r="H99" s="68"/>
      <c r="I99" s="68"/>
      <c r="J99" s="55">
        <f>SUM(J86:J98)</f>
        <v>0</v>
      </c>
    </row>
    <row r="100" spans="1:10" ht="18.75">
      <c r="A100" s="13" t="s">
        <v>34</v>
      </c>
      <c r="B100" s="14" t="s">
        <v>19</v>
      </c>
      <c r="C100" s="14"/>
      <c r="D100" s="14"/>
      <c r="E100" s="14"/>
      <c r="F100" s="14"/>
      <c r="G100" s="14"/>
      <c r="H100" s="14"/>
      <c r="I100" s="14"/>
      <c r="J100" s="15"/>
    </row>
    <row r="101" spans="1:10" ht="15">
      <c r="A101" s="45">
        <v>1</v>
      </c>
      <c r="B101" s="31" t="s">
        <v>41</v>
      </c>
      <c r="C101" s="34"/>
      <c r="D101" s="18"/>
      <c r="E101" s="17"/>
      <c r="F101" s="17"/>
      <c r="G101" s="17"/>
      <c r="H101" s="46">
        <f aca="true" t="shared" si="19" ref="H101">SUM(F101:G101)</f>
        <v>0</v>
      </c>
      <c r="I101" s="47"/>
      <c r="J101" s="48">
        <f t="shared" si="3"/>
        <v>0</v>
      </c>
    </row>
    <row r="102" spans="1:10" ht="15">
      <c r="A102" s="45">
        <v>2</v>
      </c>
      <c r="B102" s="31"/>
      <c r="C102" s="31"/>
      <c r="D102" s="18"/>
      <c r="E102" s="17"/>
      <c r="F102" s="17"/>
      <c r="G102" s="17"/>
      <c r="H102" s="46">
        <f>SUM(F102:G102)</f>
        <v>0</v>
      </c>
      <c r="I102" s="47"/>
      <c r="J102" s="48">
        <f aca="true" t="shared" si="20" ref="J102">H102*I102</f>
        <v>0</v>
      </c>
    </row>
    <row r="103" spans="1:10" ht="15.75" thickBot="1">
      <c r="A103" s="100" t="s">
        <v>37</v>
      </c>
      <c r="B103" s="101"/>
      <c r="C103" s="101"/>
      <c r="D103" s="101"/>
      <c r="E103" s="101"/>
      <c r="F103" s="101"/>
      <c r="G103" s="101"/>
      <c r="H103" s="101"/>
      <c r="I103" s="101"/>
      <c r="J103" s="58">
        <f>SUM(J101:J102)</f>
        <v>0</v>
      </c>
    </row>
    <row r="104" spans="1:10" ht="18.75">
      <c r="A104" s="13" t="s">
        <v>47</v>
      </c>
      <c r="B104" s="14" t="s">
        <v>20</v>
      </c>
      <c r="C104" s="14"/>
      <c r="D104" s="14"/>
      <c r="E104" s="14"/>
      <c r="F104" s="14"/>
      <c r="G104" s="14"/>
      <c r="H104" s="14"/>
      <c r="I104" s="14"/>
      <c r="J104" s="15"/>
    </row>
    <row r="105" spans="1:18" ht="30">
      <c r="A105" s="29">
        <v>1</v>
      </c>
      <c r="B105" s="31" t="s">
        <v>101</v>
      </c>
      <c r="C105" s="31" t="s">
        <v>102</v>
      </c>
      <c r="D105" s="18" t="s">
        <v>103</v>
      </c>
      <c r="E105" s="17">
        <v>1</v>
      </c>
      <c r="F105" s="17">
        <v>1</v>
      </c>
      <c r="G105" s="17"/>
      <c r="H105" s="16">
        <f>SUM(F105:G105)</f>
        <v>1</v>
      </c>
      <c r="I105" s="30"/>
      <c r="J105" s="28">
        <f aca="true" t="shared" si="21" ref="J105:J115">H105*I105</f>
        <v>0</v>
      </c>
      <c r="K105" s="10"/>
      <c r="L105" s="10"/>
      <c r="M105" s="10"/>
      <c r="N105" s="11"/>
      <c r="O105" s="10"/>
      <c r="P105" s="10"/>
      <c r="Q105" s="10"/>
      <c r="R105" s="10"/>
    </row>
    <row r="106" spans="1:18" ht="15.75">
      <c r="A106" s="32">
        <v>2</v>
      </c>
      <c r="B106" s="31" t="s">
        <v>104</v>
      </c>
      <c r="C106" s="31" t="s">
        <v>105</v>
      </c>
      <c r="D106" s="18" t="s">
        <v>106</v>
      </c>
      <c r="E106" s="17">
        <v>500</v>
      </c>
      <c r="F106" s="17">
        <v>3</v>
      </c>
      <c r="G106" s="17"/>
      <c r="H106" s="16">
        <f>SUM(F106:G106)</f>
        <v>3</v>
      </c>
      <c r="I106" s="30"/>
      <c r="J106" s="28">
        <f t="shared" si="21"/>
        <v>0</v>
      </c>
      <c r="K106" s="10"/>
      <c r="L106" s="10"/>
      <c r="M106" s="10"/>
      <c r="N106" s="11"/>
      <c r="O106" s="10"/>
      <c r="P106" s="10"/>
      <c r="Q106" s="10"/>
      <c r="R106" s="10"/>
    </row>
    <row r="107" spans="1:18" s="27" customFormat="1" ht="30">
      <c r="A107" s="29">
        <v>3</v>
      </c>
      <c r="B107" s="31" t="s">
        <v>120</v>
      </c>
      <c r="C107" s="31" t="s">
        <v>107</v>
      </c>
      <c r="D107" s="18" t="s">
        <v>106</v>
      </c>
      <c r="E107" s="17">
        <v>100</v>
      </c>
      <c r="F107" s="17">
        <v>3</v>
      </c>
      <c r="G107" s="17"/>
      <c r="H107" s="16">
        <f aca="true" t="shared" si="22" ref="H107:H115">SUM(F107:G107)</f>
        <v>3</v>
      </c>
      <c r="I107" s="30"/>
      <c r="J107" s="6">
        <f t="shared" si="21"/>
        <v>0</v>
      </c>
      <c r="K107" s="10"/>
      <c r="L107" s="10"/>
      <c r="M107" s="10"/>
      <c r="N107" s="11"/>
      <c r="O107" s="10"/>
      <c r="P107" s="10"/>
      <c r="Q107" s="10"/>
      <c r="R107" s="10"/>
    </row>
    <row r="108" spans="1:18" s="27" customFormat="1" ht="15.75">
      <c r="A108" s="32">
        <v>4</v>
      </c>
      <c r="B108" s="35" t="s">
        <v>108</v>
      </c>
      <c r="C108" s="31" t="s">
        <v>109</v>
      </c>
      <c r="D108" s="18" t="s">
        <v>106</v>
      </c>
      <c r="E108" s="36">
        <v>100</v>
      </c>
      <c r="F108" s="17">
        <v>2</v>
      </c>
      <c r="G108" s="17"/>
      <c r="H108" s="16">
        <f t="shared" si="22"/>
        <v>2</v>
      </c>
      <c r="I108" s="30"/>
      <c r="J108" s="6">
        <f t="shared" si="21"/>
        <v>0</v>
      </c>
      <c r="K108" s="10"/>
      <c r="L108" s="10"/>
      <c r="M108" s="10"/>
      <c r="N108" s="11"/>
      <c r="O108" s="10"/>
      <c r="P108" s="10"/>
      <c r="Q108" s="10"/>
      <c r="R108" s="10"/>
    </row>
    <row r="109" spans="1:18" s="27" customFormat="1" ht="15.75">
      <c r="A109" s="29">
        <v>5</v>
      </c>
      <c r="B109" s="31" t="s">
        <v>121</v>
      </c>
      <c r="C109" s="31" t="s">
        <v>110</v>
      </c>
      <c r="D109" s="18" t="s">
        <v>106</v>
      </c>
      <c r="E109" s="17">
        <v>100</v>
      </c>
      <c r="F109" s="17">
        <v>1</v>
      </c>
      <c r="G109" s="17"/>
      <c r="H109" s="16">
        <f t="shared" si="22"/>
        <v>1</v>
      </c>
      <c r="I109" s="30"/>
      <c r="J109" s="6">
        <f t="shared" si="21"/>
        <v>0</v>
      </c>
      <c r="K109" s="10"/>
      <c r="L109" s="10"/>
      <c r="M109" s="10"/>
      <c r="N109" s="11"/>
      <c r="O109" s="10"/>
      <c r="P109" s="10"/>
      <c r="Q109" s="10"/>
      <c r="R109" s="10"/>
    </row>
    <row r="110" spans="1:18" s="27" customFormat="1" ht="15.75">
      <c r="A110" s="32">
        <v>6</v>
      </c>
      <c r="B110" s="31" t="s">
        <v>111</v>
      </c>
      <c r="C110" s="31" t="s">
        <v>122</v>
      </c>
      <c r="D110" s="18" t="s">
        <v>106</v>
      </c>
      <c r="E110" s="17">
        <v>100</v>
      </c>
      <c r="F110" s="17">
        <v>5</v>
      </c>
      <c r="G110" s="17"/>
      <c r="H110" s="16">
        <f t="shared" si="22"/>
        <v>5</v>
      </c>
      <c r="I110" s="30"/>
      <c r="J110" s="6">
        <f t="shared" si="21"/>
        <v>0</v>
      </c>
      <c r="K110" s="10"/>
      <c r="L110" s="10"/>
      <c r="M110" s="10"/>
      <c r="N110" s="11"/>
      <c r="O110" s="10"/>
      <c r="P110" s="10"/>
      <c r="Q110" s="10"/>
      <c r="R110" s="10"/>
    </row>
    <row r="111" spans="1:18" s="27" customFormat="1" ht="15.75">
      <c r="A111" s="29">
        <v>7</v>
      </c>
      <c r="B111" s="31" t="s">
        <v>112</v>
      </c>
      <c r="C111" s="31" t="s">
        <v>113</v>
      </c>
      <c r="D111" s="18" t="s">
        <v>106</v>
      </c>
      <c r="E111" s="17">
        <v>250</v>
      </c>
      <c r="F111" s="17">
        <v>2</v>
      </c>
      <c r="G111" s="17"/>
      <c r="H111" s="16">
        <f t="shared" si="22"/>
        <v>2</v>
      </c>
      <c r="I111" s="30"/>
      <c r="J111" s="6">
        <f t="shared" si="21"/>
        <v>0</v>
      </c>
      <c r="K111" s="10"/>
      <c r="L111" s="10"/>
      <c r="M111" s="10"/>
      <c r="N111" s="11"/>
      <c r="O111" s="10"/>
      <c r="P111" s="10"/>
      <c r="Q111" s="10"/>
      <c r="R111" s="10"/>
    </row>
    <row r="112" spans="1:18" s="27" customFormat="1" ht="15.75">
      <c r="A112" s="32">
        <v>8</v>
      </c>
      <c r="B112" s="31" t="s">
        <v>114</v>
      </c>
      <c r="C112" s="63" t="s">
        <v>115</v>
      </c>
      <c r="D112" s="18"/>
      <c r="E112" s="17"/>
      <c r="F112" s="17">
        <v>1</v>
      </c>
      <c r="G112" s="17"/>
      <c r="H112" s="16">
        <f t="shared" si="22"/>
        <v>1</v>
      </c>
      <c r="I112" s="30"/>
      <c r="J112" s="6">
        <f t="shared" si="21"/>
        <v>0</v>
      </c>
      <c r="K112" s="10"/>
      <c r="L112" s="10"/>
      <c r="M112" s="10"/>
      <c r="N112" s="11"/>
      <c r="O112" s="10"/>
      <c r="P112" s="10"/>
      <c r="Q112" s="10"/>
      <c r="R112" s="10"/>
    </row>
    <row r="113" spans="1:18" s="27" customFormat="1" ht="15.75">
      <c r="A113" s="29">
        <v>9</v>
      </c>
      <c r="B113" s="31" t="s">
        <v>116</v>
      </c>
      <c r="C113" s="37" t="s">
        <v>117</v>
      </c>
      <c r="D113" s="18"/>
      <c r="E113" s="17">
        <v>1</v>
      </c>
      <c r="F113" s="17">
        <v>2</v>
      </c>
      <c r="G113" s="17"/>
      <c r="H113" s="16">
        <f t="shared" si="22"/>
        <v>2</v>
      </c>
      <c r="I113" s="30"/>
      <c r="J113" s="6">
        <f t="shared" si="21"/>
        <v>0</v>
      </c>
      <c r="K113" s="10"/>
      <c r="L113" s="10"/>
      <c r="M113" s="10"/>
      <c r="N113" s="11"/>
      <c r="O113" s="10"/>
      <c r="P113" s="10"/>
      <c r="Q113" s="10"/>
      <c r="R113" s="10"/>
    </row>
    <row r="114" spans="1:18" s="27" customFormat="1" ht="15.75">
      <c r="A114" s="32">
        <v>10</v>
      </c>
      <c r="B114" s="31" t="s">
        <v>118</v>
      </c>
      <c r="C114" s="38" t="s">
        <v>119</v>
      </c>
      <c r="D114" s="18"/>
      <c r="E114" s="17">
        <v>1</v>
      </c>
      <c r="F114" s="17">
        <v>1</v>
      </c>
      <c r="G114" s="17"/>
      <c r="H114" s="16">
        <f t="shared" si="22"/>
        <v>1</v>
      </c>
      <c r="I114" s="30"/>
      <c r="J114" s="6">
        <f t="shared" si="21"/>
        <v>0</v>
      </c>
      <c r="K114" s="10"/>
      <c r="L114" s="10"/>
      <c r="M114" s="10"/>
      <c r="N114" s="11"/>
      <c r="O114" s="10"/>
      <c r="P114" s="10"/>
      <c r="Q114" s="10"/>
      <c r="R114" s="10"/>
    </row>
    <row r="115" spans="1:18" ht="15">
      <c r="A115" s="29">
        <v>11</v>
      </c>
      <c r="B115" s="31"/>
      <c r="C115" s="31"/>
      <c r="D115" s="18"/>
      <c r="E115" s="17"/>
      <c r="F115" s="17"/>
      <c r="G115" s="17"/>
      <c r="H115" s="16">
        <f t="shared" si="22"/>
        <v>0</v>
      </c>
      <c r="I115" s="30"/>
      <c r="J115" s="6">
        <f t="shared" si="21"/>
        <v>0</v>
      </c>
      <c r="K115" s="10"/>
      <c r="L115" s="10"/>
      <c r="M115" s="10"/>
      <c r="N115" s="10"/>
      <c r="O115" s="10"/>
      <c r="P115" s="10"/>
      <c r="Q115" s="10"/>
      <c r="R115" s="10"/>
    </row>
    <row r="116" spans="1:18" ht="16.5" thickBot="1">
      <c r="A116" s="71" t="s">
        <v>37</v>
      </c>
      <c r="B116" s="72"/>
      <c r="C116" s="72"/>
      <c r="D116" s="72"/>
      <c r="E116" s="72"/>
      <c r="F116" s="72"/>
      <c r="G116" s="72"/>
      <c r="H116" s="72"/>
      <c r="I116" s="72"/>
      <c r="J116" s="19">
        <f>SUM(J105:J115)</f>
        <v>0</v>
      </c>
      <c r="K116" s="12"/>
      <c r="L116" s="10"/>
      <c r="M116" s="10"/>
      <c r="N116" s="10"/>
      <c r="O116" s="10"/>
      <c r="P116" s="10"/>
      <c r="Q116" s="10"/>
      <c r="R116" s="10"/>
    </row>
    <row r="117" spans="1:10" ht="18.75">
      <c r="A117" s="13" t="s">
        <v>48</v>
      </c>
      <c r="B117" s="14" t="s">
        <v>20</v>
      </c>
      <c r="C117" s="14"/>
      <c r="D117" s="14"/>
      <c r="E117" s="14"/>
      <c r="F117" s="14"/>
      <c r="G117" s="14"/>
      <c r="H117" s="14"/>
      <c r="I117" s="14"/>
      <c r="J117" s="15"/>
    </row>
    <row r="118" spans="1:10" s="27" customFormat="1" ht="15">
      <c r="A118" s="29">
        <v>1</v>
      </c>
      <c r="B118" s="31" t="s">
        <v>123</v>
      </c>
      <c r="C118" s="31" t="s">
        <v>124</v>
      </c>
      <c r="D118" s="18" t="s">
        <v>125</v>
      </c>
      <c r="E118" s="17">
        <v>100</v>
      </c>
      <c r="F118" s="17">
        <v>1</v>
      </c>
      <c r="G118" s="17"/>
      <c r="H118" s="16">
        <f>SUM(F118:G118)</f>
        <v>1</v>
      </c>
      <c r="I118" s="30"/>
      <c r="J118" s="28">
        <f aca="true" t="shared" si="23" ref="J118:J120">H118*I118</f>
        <v>0</v>
      </c>
    </row>
    <row r="119" spans="1:10" s="27" customFormat="1" ht="15">
      <c r="A119" s="32">
        <v>2</v>
      </c>
      <c r="B119" s="31" t="s">
        <v>127</v>
      </c>
      <c r="C119" s="31" t="s">
        <v>126</v>
      </c>
      <c r="D119" s="18" t="s">
        <v>125</v>
      </c>
      <c r="E119" s="17">
        <v>101</v>
      </c>
      <c r="F119" s="17">
        <v>1</v>
      </c>
      <c r="G119" s="17"/>
      <c r="H119" s="16">
        <f>SUM(F119:G119)</f>
        <v>1</v>
      </c>
      <c r="I119" s="30"/>
      <c r="J119" s="28">
        <f t="shared" si="23"/>
        <v>0</v>
      </c>
    </row>
    <row r="120" spans="1:10" s="27" customFormat="1" ht="15">
      <c r="A120" s="29">
        <v>3</v>
      </c>
      <c r="B120" s="31"/>
      <c r="C120" s="31"/>
      <c r="D120" s="18"/>
      <c r="E120" s="17"/>
      <c r="F120" s="17"/>
      <c r="G120" s="17"/>
      <c r="H120" s="16">
        <f aca="true" t="shared" si="24" ref="H120">SUM(F120:G120)</f>
        <v>0</v>
      </c>
      <c r="I120" s="30"/>
      <c r="J120" s="6">
        <f t="shared" si="23"/>
        <v>0</v>
      </c>
    </row>
    <row r="121" spans="1:10" s="27" customFormat="1" ht="16.5" thickBot="1">
      <c r="A121" s="71" t="s">
        <v>37</v>
      </c>
      <c r="B121" s="72"/>
      <c r="C121" s="72"/>
      <c r="D121" s="72"/>
      <c r="E121" s="72"/>
      <c r="F121" s="72"/>
      <c r="G121" s="72"/>
      <c r="H121" s="72"/>
      <c r="I121" s="72"/>
      <c r="J121" s="19">
        <f>SUM(J118:J120)</f>
        <v>0</v>
      </c>
    </row>
    <row r="122" spans="1:10" s="27" customFormat="1" ht="18.75">
      <c r="A122" s="13" t="s">
        <v>49</v>
      </c>
      <c r="B122" s="14" t="s">
        <v>20</v>
      </c>
      <c r="C122" s="14"/>
      <c r="D122" s="14"/>
      <c r="E122" s="14"/>
      <c r="F122" s="14"/>
      <c r="G122" s="14"/>
      <c r="H122" s="14"/>
      <c r="I122" s="14"/>
      <c r="J122" s="15"/>
    </row>
    <row r="123" spans="1:10" s="27" customFormat="1" ht="15">
      <c r="A123" s="29">
        <v>1</v>
      </c>
      <c r="B123" s="31" t="s">
        <v>128</v>
      </c>
      <c r="C123" s="31" t="s">
        <v>129</v>
      </c>
      <c r="D123" s="18" t="s">
        <v>125</v>
      </c>
      <c r="E123" s="17">
        <v>100</v>
      </c>
      <c r="F123" s="17">
        <v>1</v>
      </c>
      <c r="G123" s="17"/>
      <c r="H123" s="16">
        <f>SUM(F123:G123)</f>
        <v>1</v>
      </c>
      <c r="I123" s="30"/>
      <c r="J123" s="28">
        <f aca="true" t="shared" si="25" ref="J123:J124">H123*I123</f>
        <v>0</v>
      </c>
    </row>
    <row r="124" spans="1:10" s="27" customFormat="1" ht="15">
      <c r="A124" s="29">
        <v>2</v>
      </c>
      <c r="B124" s="31"/>
      <c r="C124" s="31"/>
      <c r="D124" s="18"/>
      <c r="E124" s="17"/>
      <c r="F124" s="17"/>
      <c r="G124" s="17"/>
      <c r="H124" s="16">
        <f aca="true" t="shared" si="26" ref="H124">SUM(F124:G124)</f>
        <v>0</v>
      </c>
      <c r="I124" s="30"/>
      <c r="J124" s="6">
        <f t="shared" si="25"/>
        <v>0</v>
      </c>
    </row>
    <row r="125" spans="1:10" s="27" customFormat="1" ht="16.5" thickBot="1">
      <c r="A125" s="71" t="s">
        <v>37</v>
      </c>
      <c r="B125" s="72"/>
      <c r="C125" s="72"/>
      <c r="D125" s="72"/>
      <c r="E125" s="72"/>
      <c r="F125" s="72"/>
      <c r="G125" s="72"/>
      <c r="H125" s="72"/>
      <c r="I125" s="72"/>
      <c r="J125" s="19">
        <f>SUM(J123:J124)</f>
        <v>0</v>
      </c>
    </row>
    <row r="126" spans="4:10" s="27" customFormat="1" ht="15">
      <c r="D126" s="4"/>
      <c r="E126" s="4"/>
      <c r="F126" s="4"/>
      <c r="G126" s="4"/>
      <c r="H126" s="1"/>
      <c r="I126" s="3"/>
      <c r="J126" s="3"/>
    </row>
    <row r="127" spans="4:10" s="27" customFormat="1" ht="15">
      <c r="D127" s="4"/>
      <c r="E127" s="4"/>
      <c r="F127" s="4"/>
      <c r="G127" s="4"/>
      <c r="H127" s="1"/>
      <c r="I127" s="3"/>
      <c r="J127" s="3"/>
    </row>
    <row r="128" spans="1:11" ht="15">
      <c r="A128" s="20"/>
      <c r="B128" s="21"/>
      <c r="C128" s="22"/>
      <c r="D128" s="20"/>
      <c r="E128" s="7"/>
      <c r="F128" s="7"/>
      <c r="G128" s="7"/>
      <c r="H128" s="7"/>
      <c r="I128" s="7"/>
      <c r="J128" s="8"/>
      <c r="K128" s="7"/>
    </row>
    <row r="129" spans="1:11" s="27" customFormat="1" ht="15">
      <c r="A129" s="20"/>
      <c r="B129" s="21"/>
      <c r="C129" s="22"/>
      <c r="D129" s="20"/>
      <c r="E129" s="7"/>
      <c r="F129" s="7"/>
      <c r="G129" s="7"/>
      <c r="H129" s="7"/>
      <c r="I129" s="7"/>
      <c r="J129" s="8"/>
      <c r="K129" s="7"/>
    </row>
    <row r="130" spans="1:11" s="27" customFormat="1" ht="15">
      <c r="A130" s="20"/>
      <c r="B130" s="21"/>
      <c r="C130" s="22"/>
      <c r="D130" s="20"/>
      <c r="E130" s="7"/>
      <c r="F130" s="7"/>
      <c r="G130" s="7"/>
      <c r="H130" s="7"/>
      <c r="I130" s="7"/>
      <c r="J130" s="8"/>
      <c r="K130" s="7"/>
    </row>
    <row r="131" spans="1:11" s="27" customFormat="1" ht="15">
      <c r="A131" s="20"/>
      <c r="B131" s="21"/>
      <c r="C131" s="22"/>
      <c r="D131" s="20"/>
      <c r="E131" s="7"/>
      <c r="F131" s="7"/>
      <c r="G131" s="7"/>
      <c r="H131" s="7"/>
      <c r="I131" s="7"/>
      <c r="J131" s="8"/>
      <c r="K131" s="7"/>
    </row>
    <row r="132" spans="1:11" s="27" customFormat="1" ht="15">
      <c r="A132" s="20"/>
      <c r="B132" s="21"/>
      <c r="C132" s="22"/>
      <c r="D132" s="20"/>
      <c r="E132" s="7"/>
      <c r="F132" s="7"/>
      <c r="G132" s="7"/>
      <c r="H132" s="7"/>
      <c r="I132" s="7"/>
      <c r="J132" s="8"/>
      <c r="K132" s="7"/>
    </row>
    <row r="133" spans="1:11" s="27" customFormat="1" ht="15">
      <c r="A133" s="20"/>
      <c r="B133" s="21"/>
      <c r="C133" s="22"/>
      <c r="D133" s="20"/>
      <c r="E133" s="7"/>
      <c r="F133" s="7"/>
      <c r="G133" s="7"/>
      <c r="H133" s="7"/>
      <c r="I133" s="7"/>
      <c r="J133" s="8"/>
      <c r="K133" s="7"/>
    </row>
    <row r="134" spans="1:11" ht="15">
      <c r="A134" s="27" t="s">
        <v>43</v>
      </c>
      <c r="B134" s="27"/>
      <c r="C134" s="54" t="s">
        <v>44</v>
      </c>
      <c r="D134" s="20"/>
      <c r="E134" s="7"/>
      <c r="F134" s="7"/>
      <c r="G134" s="7"/>
      <c r="H134" s="7"/>
      <c r="I134" s="7"/>
      <c r="J134" s="8"/>
      <c r="K134" s="7"/>
    </row>
    <row r="135" spans="1:11" ht="15">
      <c r="A135" s="20"/>
      <c r="B135" s="21"/>
      <c r="C135" s="20"/>
      <c r="D135" s="20"/>
      <c r="E135" s="7"/>
      <c r="F135" s="7"/>
      <c r="G135" s="7"/>
      <c r="H135" s="7"/>
      <c r="I135" s="7"/>
      <c r="J135" s="8"/>
      <c r="K135" s="7"/>
    </row>
    <row r="136" spans="1:11" ht="15">
      <c r="A136" s="20"/>
      <c r="B136" s="21"/>
      <c r="C136" s="20"/>
      <c r="D136" s="20"/>
      <c r="E136" s="7"/>
      <c r="F136" s="7"/>
      <c r="G136" s="7"/>
      <c r="H136" s="7"/>
      <c r="I136" s="7"/>
      <c r="J136" s="8"/>
      <c r="K136" s="7"/>
    </row>
    <row r="137" spans="1:11" ht="15">
      <c r="A137" s="20"/>
      <c r="B137" s="20"/>
      <c r="C137" s="23"/>
      <c r="D137" s="20"/>
      <c r="E137" s="7"/>
      <c r="F137" s="7"/>
      <c r="G137" s="7"/>
      <c r="H137" s="7"/>
      <c r="I137" s="7"/>
      <c r="J137" s="8"/>
      <c r="K137" s="7"/>
    </row>
    <row r="138" spans="1:11" ht="15.75">
      <c r="A138" s="20"/>
      <c r="B138" s="20"/>
      <c r="C138" s="20"/>
      <c r="D138" s="20"/>
      <c r="E138" s="7"/>
      <c r="F138" s="7"/>
      <c r="G138" s="7"/>
      <c r="H138" s="7"/>
      <c r="I138" s="9"/>
      <c r="J138" s="8"/>
      <c r="K138" s="7"/>
    </row>
    <row r="139" spans="4:11" ht="15">
      <c r="D139" s="7"/>
      <c r="E139" s="7"/>
      <c r="F139" s="7"/>
      <c r="G139" s="7"/>
      <c r="H139" s="7"/>
      <c r="I139" s="7"/>
      <c r="J139" s="8"/>
      <c r="K139" s="7"/>
    </row>
    <row r="140" ht="15"/>
    <row r="141" ht="15"/>
    <row r="142" ht="15"/>
    <row r="143" ht="15"/>
    <row r="144" ht="15"/>
    <row r="145" ht="15"/>
    <row r="146" ht="15"/>
    <row r="147" ht="15"/>
    <row r="148" ht="15"/>
  </sheetData>
  <mergeCells count="33">
    <mergeCell ref="A121:I121"/>
    <mergeCell ref="A125:I125"/>
    <mergeCell ref="A1:J1"/>
    <mergeCell ref="A3:J3"/>
    <mergeCell ref="A4:J4"/>
    <mergeCell ref="B7:B10"/>
    <mergeCell ref="D7:H8"/>
    <mergeCell ref="I7:J8"/>
    <mergeCell ref="C7:C10"/>
    <mergeCell ref="A7:A10"/>
    <mergeCell ref="A5:J5"/>
    <mergeCell ref="D9:D10"/>
    <mergeCell ref="E9:E10"/>
    <mergeCell ref="F9:H9"/>
    <mergeCell ref="I9:I10"/>
    <mergeCell ref="J9:J10"/>
    <mergeCell ref="A14:I14"/>
    <mergeCell ref="A18:I18"/>
    <mergeCell ref="A22:I22"/>
    <mergeCell ref="A26:I26"/>
    <mergeCell ref="A30:I30"/>
    <mergeCell ref="A34:I34"/>
    <mergeCell ref="A42:I42"/>
    <mergeCell ref="A61:I61"/>
    <mergeCell ref="A72:I72"/>
    <mergeCell ref="A76:I76"/>
    <mergeCell ref="A68:I68"/>
    <mergeCell ref="A52:I52"/>
    <mergeCell ref="A80:I80"/>
    <mergeCell ref="A84:I84"/>
    <mergeCell ref="A99:I99"/>
    <mergeCell ref="A103:I103"/>
    <mergeCell ref="A116:I116"/>
  </mergeCells>
  <dataValidations count="1">
    <dataValidation type="list" allowBlank="1" showInputMessage="1" showErrorMessage="1" sqref="C136">
      <formula1>#REF!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1" r:id="rId2"/>
  <ignoredErrors>
    <ignoredError sqref="H12 H16 H20 H28 H36:H39 H40 H54:H59 H70 H74 H78 H86:H97 H105:H114 H101 H13 H118:H119 H123 H63:H6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Pojar Jaroslav</cp:lastModifiedBy>
  <cp:lastPrinted>2018-08-24T11:14:59Z</cp:lastPrinted>
  <dcterms:created xsi:type="dcterms:W3CDTF">2017-02-09T08:34:34Z</dcterms:created>
  <dcterms:modified xsi:type="dcterms:W3CDTF">2018-08-29T04:28:13Z</dcterms:modified>
  <cp:category/>
  <cp:version/>
  <cp:contentType/>
  <cp:contentStatus/>
</cp:coreProperties>
</file>