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ndyman\users\steklv\Dokumenty\VZ\05 RUK - Centrum Krystal - Údržba topné soustavy\"/>
    </mc:Choice>
  </mc:AlternateContent>
  <bookViews>
    <workbookView xWindow="360" yWindow="90" windowWidth="18195" windowHeight="8250"/>
  </bookViews>
  <sheets>
    <sheet name="stoupaci vedeni" sheetId="1" r:id="rId1"/>
    <sheet name="ventily" sheetId="2" r:id="rId2"/>
    <sheet name="zaruky" sheetId="3" r:id="rId3"/>
  </sheets>
  <calcPr calcId="162913"/>
  <customWorkbookViews>
    <customWorkbookView name="VS – osobní zobrazení" guid="{8CECA985-C9C9-4725-A2DC-37723DC4AAC6}" mergeInterval="0" personalView="1" windowWidth="1819" windowHeight="1144" activeSheetId="2"/>
  </customWorkbookViews>
</workbook>
</file>

<file path=xl/calcChain.xml><?xml version="1.0" encoding="utf-8"?>
<calcChain xmlns="http://schemas.openxmlformats.org/spreadsheetml/2006/main">
  <c r="F5" i="2" l="1"/>
  <c r="F4" i="2"/>
  <c r="F3" i="2"/>
  <c r="A6" i="2" s="1"/>
  <c r="C17" i="2" s="1"/>
  <c r="F12" i="2"/>
  <c r="F11" i="2"/>
  <c r="F10" i="2"/>
  <c r="A13" i="2" s="1"/>
  <c r="F17" i="1"/>
  <c r="F16" i="1"/>
  <c r="F15" i="1"/>
  <c r="F14" i="1"/>
  <c r="A18" i="1" s="1"/>
  <c r="F9" i="1"/>
  <c r="F8" i="1"/>
  <c r="F7" i="1"/>
  <c r="F6" i="1"/>
  <c r="F5" i="1"/>
  <c r="F4" i="1"/>
  <c r="F3" i="1"/>
  <c r="A10" i="1" s="1"/>
  <c r="C22" i="1" s="1"/>
  <c r="D22" i="1" s="1"/>
  <c r="E22" i="1" l="1"/>
  <c r="E23" i="1" s="1"/>
  <c r="D23" i="1"/>
  <c r="C23" i="1" s="1"/>
  <c r="C18" i="2"/>
  <c r="D17" i="2"/>
  <c r="E17" i="2" l="1"/>
  <c r="E18" i="2" s="1"/>
  <c r="D18" i="2"/>
</calcChain>
</file>

<file path=xl/sharedStrings.xml><?xml version="1.0" encoding="utf-8"?>
<sst xmlns="http://schemas.openxmlformats.org/spreadsheetml/2006/main" count="89" uniqueCount="37">
  <si>
    <t>Materiálové náklady</t>
  </si>
  <si>
    <t>Skladový kod</t>
  </si>
  <si>
    <t>Popis</t>
  </si>
  <si>
    <t>Množství</t>
  </si>
  <si>
    <t>MJ</t>
  </si>
  <si>
    <t>Cena/MJ</t>
  </si>
  <si>
    <t>Celkem</t>
  </si>
  <si>
    <t>DPH</t>
  </si>
  <si>
    <t>závit 6/4" 20CM ZV 040 200</t>
  </si>
  <si>
    <t>ks</t>
  </si>
  <si>
    <t>konopí panenka + drobný materiál</t>
  </si>
  <si>
    <t>ventil uzavírací a vyvažovací Imi TA STAD BEZ VYPOUŠTĚNÍ DN40 52-151-040</t>
  </si>
  <si>
    <t>regulátor diferenčního tlaku Imi TA STAP DN40 20-80KPA 52-265-040</t>
  </si>
  <si>
    <t>kohout kulový Giacomini vypouštěcí 1/2" PN10 85°C KOMPLET MOSAZ R608Y013</t>
  </si>
  <si>
    <t>kohout kulový Giacomini R910 červ.páčka 6/4" PN35 185°C PLNOPRŮTOK.NIKL R910X027</t>
  </si>
  <si>
    <t>vsuvka mosazná MM 6/4" (5/60) MS.280.64</t>
  </si>
  <si>
    <t>Kč</t>
  </si>
  <si>
    <t>Ostatní náklady</t>
  </si>
  <si>
    <t>Práce topení - montáž ventilů</t>
  </si>
  <si>
    <t>KS</t>
  </si>
  <si>
    <t>Autogen + vypuštění a napuštění stoupačky</t>
  </si>
  <si>
    <t>Doprava a režie</t>
  </si>
  <si>
    <t>Vyregulování stoupačky</t>
  </si>
  <si>
    <t>m</t>
  </si>
  <si>
    <t>Cenová rekapitulace:</t>
  </si>
  <si>
    <t>Bez DPH</t>
  </si>
  <si>
    <t>Pouze DPH</t>
  </si>
  <si>
    <t>CENA CELKEM:</t>
  </si>
  <si>
    <t>Práce topení - Výměna ventilu 1ks</t>
  </si>
  <si>
    <t>Práce topení - Přetěsnění šroubení (Demontáž radiátoru)</t>
  </si>
  <si>
    <t>Přehled nabízených záruk</t>
  </si>
  <si>
    <t xml:space="preserve">ventily </t>
  </si>
  <si>
    <t>dílo jako celek</t>
  </si>
  <si>
    <t>matice připojovací S OCHRANOU PROTI ODCIZENÍ 6020-01.347</t>
  </si>
  <si>
    <t>hlavice termostatická K BÍLÁ 6000-00.500</t>
  </si>
  <si>
    <t>ventil termostatický přímý DN15 ZKRÁCENÝ 3452-02.000</t>
  </si>
  <si>
    <t>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</si>
</sst>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CFDB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dotted">
        <color rgb="FF80808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dotted">
        <color rgb="FF808080"/>
      </top>
      <bottom/>
      <diagonal/>
    </border>
    <border>
      <left/>
      <right style="thick">
        <color rgb="FF000000"/>
      </right>
      <top style="dotted">
        <color rgb="FF808080"/>
      </top>
      <bottom/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9" fontId="2" fillId="3" borderId="5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9" fontId="2" fillId="4" borderId="5" xfId="0" applyNumberFormat="1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0" xfId="0" applyFont="1" applyBorder="1"/>
    <xf numFmtId="0" fontId="4" fillId="0" borderId="12" xfId="0" applyFont="1" applyBorder="1"/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32.28515625" customWidth="1"/>
    <col min="2" max="2" width="40.85546875" customWidth="1"/>
    <col min="3" max="3" width="18.5703125" style="9" customWidth="1"/>
    <col min="4" max="4" width="15.28515625" style="9" customWidth="1"/>
    <col min="5" max="5" width="13" style="9" customWidth="1"/>
    <col min="6" max="6" width="12" style="9" customWidth="1"/>
    <col min="7" max="7" width="10.5703125" style="9" customWidth="1"/>
  </cols>
  <sheetData>
    <row r="1" spans="1:7" ht="18.75" thickBot="1" x14ac:dyDescent="0.3">
      <c r="A1" s="1" t="s">
        <v>0</v>
      </c>
    </row>
    <row r="2" spans="1:7" ht="16.5" thickTop="1" thickBot="1" x14ac:dyDescent="0.3">
      <c r="A2" s="14" t="s">
        <v>1</v>
      </c>
      <c r="B2" s="2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</row>
    <row r="3" spans="1:7" ht="15.75" thickTop="1" x14ac:dyDescent="0.25">
      <c r="A3" s="15">
        <v>100091</v>
      </c>
      <c r="B3" s="3" t="s">
        <v>8</v>
      </c>
      <c r="C3" s="12">
        <v>100</v>
      </c>
      <c r="D3" s="12" t="s">
        <v>9</v>
      </c>
      <c r="E3" s="12"/>
      <c r="F3" s="12">
        <f>+C3*E3</f>
        <v>0</v>
      </c>
      <c r="G3" s="13">
        <v>21</v>
      </c>
    </row>
    <row r="4" spans="1:7" x14ac:dyDescent="0.25">
      <c r="A4" s="15">
        <v>101368</v>
      </c>
      <c r="B4" s="3" t="s">
        <v>10</v>
      </c>
      <c r="C4" s="12">
        <v>25</v>
      </c>
      <c r="D4" s="12" t="s">
        <v>9</v>
      </c>
      <c r="E4" s="12"/>
      <c r="F4" s="12">
        <f t="shared" ref="F4:F9" si="0">+C4*E4</f>
        <v>0</v>
      </c>
      <c r="G4" s="13">
        <v>21</v>
      </c>
    </row>
    <row r="5" spans="1:7" ht="28.5" x14ac:dyDescent="0.25">
      <c r="A5" s="15">
        <v>151020</v>
      </c>
      <c r="B5" s="3" t="s">
        <v>11</v>
      </c>
      <c r="C5" s="12">
        <v>25</v>
      </c>
      <c r="D5" s="12" t="s">
        <v>9</v>
      </c>
      <c r="E5" s="12"/>
      <c r="F5" s="12">
        <f t="shared" si="0"/>
        <v>0</v>
      </c>
      <c r="G5" s="13">
        <v>21</v>
      </c>
    </row>
    <row r="6" spans="1:7" ht="28.5" x14ac:dyDescent="0.25">
      <c r="A6" s="15">
        <v>151195</v>
      </c>
      <c r="B6" s="3" t="s">
        <v>12</v>
      </c>
      <c r="C6" s="12">
        <v>25</v>
      </c>
      <c r="D6" s="12" t="s">
        <v>9</v>
      </c>
      <c r="E6" s="12"/>
      <c r="F6" s="12">
        <f t="shared" si="0"/>
        <v>0</v>
      </c>
      <c r="G6" s="13">
        <v>21</v>
      </c>
    </row>
    <row r="7" spans="1:7" ht="42.75" x14ac:dyDescent="0.25">
      <c r="A7" s="15">
        <v>155956</v>
      </c>
      <c r="B7" s="3" t="s">
        <v>13</v>
      </c>
      <c r="C7" s="12">
        <v>50</v>
      </c>
      <c r="D7" s="12" t="s">
        <v>9</v>
      </c>
      <c r="E7" s="12"/>
      <c r="F7" s="12">
        <f t="shared" si="0"/>
        <v>0</v>
      </c>
      <c r="G7" s="13">
        <v>21</v>
      </c>
    </row>
    <row r="8" spans="1:7" ht="42.75" x14ac:dyDescent="0.25">
      <c r="A8" s="15">
        <v>156630</v>
      </c>
      <c r="B8" s="3" t="s">
        <v>14</v>
      </c>
      <c r="C8" s="12">
        <v>25</v>
      </c>
      <c r="D8" s="12" t="s">
        <v>9</v>
      </c>
      <c r="E8" s="12"/>
      <c r="F8" s="12">
        <f t="shared" si="0"/>
        <v>0</v>
      </c>
      <c r="G8" s="13">
        <v>21</v>
      </c>
    </row>
    <row r="9" spans="1:7" ht="29.25" thickBot="1" x14ac:dyDescent="0.3">
      <c r="A9" s="15">
        <v>298355</v>
      </c>
      <c r="B9" s="3" t="s">
        <v>15</v>
      </c>
      <c r="C9" s="12">
        <v>25</v>
      </c>
      <c r="D9" s="12" t="s">
        <v>9</v>
      </c>
      <c r="E9" s="12"/>
      <c r="F9" s="12">
        <f t="shared" si="0"/>
        <v>0</v>
      </c>
      <c r="G9" s="13">
        <v>21</v>
      </c>
    </row>
    <row r="10" spans="1:7" ht="16.5" thickTop="1" thickBot="1" x14ac:dyDescent="0.3">
      <c r="A10" s="33">
        <f>SUM(F3:F9)</f>
        <v>0</v>
      </c>
      <c r="B10" s="34"/>
      <c r="C10" s="34"/>
      <c r="D10" s="34"/>
      <c r="E10" s="34"/>
      <c r="F10" s="34"/>
      <c r="G10" s="11" t="s">
        <v>16</v>
      </c>
    </row>
    <row r="11" spans="1:7" ht="15.75" thickTop="1" x14ac:dyDescent="0.25"/>
    <row r="12" spans="1:7" ht="25.5" customHeight="1" thickBot="1" x14ac:dyDescent="0.3">
      <c r="A12" s="1" t="s">
        <v>17</v>
      </c>
    </row>
    <row r="13" spans="1:7" ht="16.5" thickTop="1" thickBot="1" x14ac:dyDescent="0.3">
      <c r="A13" s="14" t="s">
        <v>1</v>
      </c>
      <c r="B13" s="2" t="s">
        <v>2</v>
      </c>
      <c r="C13" s="10" t="s">
        <v>3</v>
      </c>
      <c r="D13" s="10" t="s">
        <v>4</v>
      </c>
      <c r="E13" s="10" t="s">
        <v>5</v>
      </c>
      <c r="F13" s="10" t="s">
        <v>6</v>
      </c>
      <c r="G13" s="11" t="s">
        <v>7</v>
      </c>
    </row>
    <row r="14" spans="1:7" ht="15.75" thickTop="1" x14ac:dyDescent="0.25">
      <c r="A14" s="5">
        <v>1</v>
      </c>
      <c r="B14" s="3" t="s">
        <v>18</v>
      </c>
      <c r="C14" s="12">
        <v>25</v>
      </c>
      <c r="D14" s="12" t="s">
        <v>19</v>
      </c>
      <c r="E14" s="12"/>
      <c r="F14" s="12">
        <f>+C14*E14</f>
        <v>0</v>
      </c>
      <c r="G14" s="13">
        <v>21</v>
      </c>
    </row>
    <row r="15" spans="1:7" ht="28.5" x14ac:dyDescent="0.25">
      <c r="A15" s="5"/>
      <c r="B15" s="3" t="s">
        <v>20</v>
      </c>
      <c r="C15" s="12">
        <v>25</v>
      </c>
      <c r="D15" s="12" t="s">
        <v>19</v>
      </c>
      <c r="E15" s="12"/>
      <c r="F15" s="12">
        <f t="shared" ref="F15:F17" si="1">+C15*E15</f>
        <v>0</v>
      </c>
      <c r="G15" s="13">
        <v>21</v>
      </c>
    </row>
    <row r="16" spans="1:7" x14ac:dyDescent="0.25">
      <c r="A16" s="5"/>
      <c r="B16" s="3" t="s">
        <v>21</v>
      </c>
      <c r="C16" s="12">
        <v>25</v>
      </c>
      <c r="D16" s="12" t="s">
        <v>19</v>
      </c>
      <c r="E16" s="12"/>
      <c r="F16" s="12">
        <f t="shared" si="1"/>
        <v>0</v>
      </c>
      <c r="G16" s="13">
        <v>21</v>
      </c>
    </row>
    <row r="17" spans="1:7" ht="15.75" thickBot="1" x14ac:dyDescent="0.3">
      <c r="A17" s="5"/>
      <c r="B17" s="3" t="s">
        <v>22</v>
      </c>
      <c r="C17" s="12">
        <v>25</v>
      </c>
      <c r="D17" s="12" t="s">
        <v>23</v>
      </c>
      <c r="E17" s="12"/>
      <c r="F17" s="12">
        <f t="shared" si="1"/>
        <v>0</v>
      </c>
      <c r="G17" s="13">
        <v>21</v>
      </c>
    </row>
    <row r="18" spans="1:7" ht="16.5" thickTop="1" thickBot="1" x14ac:dyDescent="0.3">
      <c r="A18" s="33">
        <f>SUM(F14:F17)</f>
        <v>0</v>
      </c>
      <c r="B18" s="34"/>
      <c r="C18" s="34"/>
      <c r="D18" s="34"/>
      <c r="E18" s="34"/>
      <c r="F18" s="34"/>
      <c r="G18" s="11" t="s">
        <v>16</v>
      </c>
    </row>
    <row r="19" spans="1:7" ht="15.75" thickTop="1" x14ac:dyDescent="0.25"/>
    <row r="20" spans="1:7" ht="15.75" thickBot="1" x14ac:dyDescent="0.3">
      <c r="A20" s="7"/>
      <c r="B20" s="35" t="s">
        <v>24</v>
      </c>
      <c r="C20" s="35"/>
      <c r="D20" s="35"/>
      <c r="E20" s="35"/>
      <c r="F20" s="35"/>
    </row>
    <row r="21" spans="1:7" ht="16.5" thickTop="1" thickBot="1" x14ac:dyDescent="0.3">
      <c r="A21" s="7"/>
      <c r="B21" s="6" t="s">
        <v>7</v>
      </c>
      <c r="C21" s="10" t="s">
        <v>25</v>
      </c>
      <c r="D21" s="10" t="s">
        <v>26</v>
      </c>
      <c r="E21" s="10" t="s">
        <v>6</v>
      </c>
      <c r="F21" s="11"/>
    </row>
    <row r="22" spans="1:7" ht="16.5" thickTop="1" thickBot="1" x14ac:dyDescent="0.3">
      <c r="A22" s="7"/>
      <c r="B22" s="8">
        <v>0.21</v>
      </c>
      <c r="C22" s="12">
        <f>+A10+A18</f>
        <v>0</v>
      </c>
      <c r="D22" s="12">
        <f>+B22*C22</f>
        <v>0</v>
      </c>
      <c r="E22" s="12">
        <f>+D22+C22</f>
        <v>0</v>
      </c>
      <c r="F22" s="13"/>
    </row>
    <row r="23" spans="1:7" ht="15.75" thickBot="1" x14ac:dyDescent="0.3">
      <c r="A23" s="7"/>
      <c r="B23" s="16" t="s">
        <v>27</v>
      </c>
      <c r="C23" s="17">
        <f>+D23</f>
        <v>0</v>
      </c>
      <c r="D23" s="17">
        <f>+D22</f>
        <v>0</v>
      </c>
      <c r="E23" s="18">
        <f>+E22</f>
        <v>0</v>
      </c>
      <c r="F23" s="19" t="s">
        <v>16</v>
      </c>
    </row>
  </sheetData>
  <customSheetViews>
    <customSheetView guid="{8CECA985-C9C9-4725-A2DC-37723DC4AAC6}"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10:F10"/>
    <mergeCell ref="A18:F18"/>
    <mergeCell ref="B20:F2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6" sqref="A6:F6"/>
    </sheetView>
  </sheetViews>
  <sheetFormatPr defaultRowHeight="15" x14ac:dyDescent="0.25"/>
  <cols>
    <col min="1" max="1" width="18.5703125" customWidth="1"/>
    <col min="2" max="2" width="85.7109375" customWidth="1"/>
    <col min="3" max="3" width="14.28515625" style="9" customWidth="1"/>
    <col min="4" max="4" width="14" style="9" customWidth="1"/>
    <col min="5" max="5" width="13.5703125" style="9" customWidth="1"/>
    <col min="6" max="6" width="17.5703125" style="9" customWidth="1"/>
    <col min="7" max="7" width="9.85546875" style="9" customWidth="1"/>
  </cols>
  <sheetData>
    <row r="1" spans="1:7" ht="36.75" thickBot="1" x14ac:dyDescent="0.3">
      <c r="A1" s="1" t="s">
        <v>0</v>
      </c>
    </row>
    <row r="2" spans="1:7" ht="16.5" thickTop="1" thickBot="1" x14ac:dyDescent="0.3">
      <c r="A2" s="4" t="s">
        <v>1</v>
      </c>
      <c r="B2" s="2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</row>
    <row r="3" spans="1:7" ht="15.75" thickTop="1" x14ac:dyDescent="0.25">
      <c r="A3" s="5">
        <v>151259</v>
      </c>
      <c r="B3" s="3" t="s">
        <v>33</v>
      </c>
      <c r="C3" s="12">
        <v>850</v>
      </c>
      <c r="D3" s="12" t="s">
        <v>9</v>
      </c>
      <c r="E3" s="12"/>
      <c r="F3" s="12">
        <f>+C3*E3</f>
        <v>0</v>
      </c>
      <c r="G3" s="13">
        <v>15</v>
      </c>
    </row>
    <row r="4" spans="1:7" x14ac:dyDescent="0.25">
      <c r="A4" s="5">
        <v>151369</v>
      </c>
      <c r="B4" s="3" t="s">
        <v>34</v>
      </c>
      <c r="C4" s="12">
        <v>850</v>
      </c>
      <c r="D4" s="12" t="s">
        <v>9</v>
      </c>
      <c r="E4" s="12"/>
      <c r="F4" s="12">
        <f t="shared" ref="F4:F5" si="0">+C4*E4</f>
        <v>0</v>
      </c>
      <c r="G4" s="13">
        <v>15</v>
      </c>
    </row>
    <row r="5" spans="1:7" ht="15.75" thickBot="1" x14ac:dyDescent="0.3">
      <c r="A5" s="5">
        <v>523421</v>
      </c>
      <c r="B5" s="3" t="s">
        <v>35</v>
      </c>
      <c r="C5" s="12">
        <v>850</v>
      </c>
      <c r="D5" s="12" t="s">
        <v>9</v>
      </c>
      <c r="E5" s="12"/>
      <c r="F5" s="12">
        <f t="shared" si="0"/>
        <v>0</v>
      </c>
      <c r="G5" s="13">
        <v>15</v>
      </c>
    </row>
    <row r="6" spans="1:7" ht="16.5" thickTop="1" thickBot="1" x14ac:dyDescent="0.3">
      <c r="A6" s="33">
        <f>SUM(F3:F5)</f>
        <v>0</v>
      </c>
      <c r="B6" s="34"/>
      <c r="C6" s="34"/>
      <c r="D6" s="34"/>
      <c r="E6" s="34"/>
      <c r="F6" s="34"/>
      <c r="G6" s="11" t="s">
        <v>16</v>
      </c>
    </row>
    <row r="7" spans="1:7" ht="15.75" thickTop="1" x14ac:dyDescent="0.25"/>
    <row r="8" spans="1:7" ht="36.75" thickBot="1" x14ac:dyDescent="0.3">
      <c r="A8" s="1" t="s">
        <v>17</v>
      </c>
    </row>
    <row r="9" spans="1:7" ht="16.5" thickTop="1" thickBot="1" x14ac:dyDescent="0.3">
      <c r="A9" s="4" t="s">
        <v>1</v>
      </c>
      <c r="B9" s="2" t="s">
        <v>2</v>
      </c>
      <c r="C9" s="10" t="s">
        <v>3</v>
      </c>
      <c r="D9" s="10" t="s">
        <v>4</v>
      </c>
      <c r="E9" s="10" t="s">
        <v>5</v>
      </c>
      <c r="F9" s="10" t="s">
        <v>6</v>
      </c>
      <c r="G9" s="11" t="s">
        <v>7</v>
      </c>
    </row>
    <row r="10" spans="1:7" ht="15.75" thickTop="1" x14ac:dyDescent="0.25">
      <c r="A10" s="5"/>
      <c r="B10" s="3" t="s">
        <v>28</v>
      </c>
      <c r="C10" s="12">
        <v>850</v>
      </c>
      <c r="D10" s="12" t="s">
        <v>19</v>
      </c>
      <c r="E10" s="12"/>
      <c r="F10" s="12">
        <f>+C10*E10</f>
        <v>0</v>
      </c>
      <c r="G10" s="13">
        <v>15</v>
      </c>
    </row>
    <row r="11" spans="1:7" x14ac:dyDescent="0.25">
      <c r="A11" s="5"/>
      <c r="B11" s="3" t="s">
        <v>29</v>
      </c>
      <c r="C11" s="12">
        <v>850</v>
      </c>
      <c r="D11" s="12" t="s">
        <v>19</v>
      </c>
      <c r="E11" s="12"/>
      <c r="F11" s="12">
        <f t="shared" ref="F11:F12" si="1">+C11*E11</f>
        <v>0</v>
      </c>
      <c r="G11" s="13">
        <v>15</v>
      </c>
    </row>
    <row r="12" spans="1:7" ht="15.75" thickBot="1" x14ac:dyDescent="0.3">
      <c r="A12" s="5"/>
      <c r="B12" s="3" t="s">
        <v>21</v>
      </c>
      <c r="C12" s="12">
        <v>850</v>
      </c>
      <c r="D12" s="12" t="s">
        <v>19</v>
      </c>
      <c r="E12" s="12"/>
      <c r="F12" s="12">
        <f t="shared" si="1"/>
        <v>0</v>
      </c>
      <c r="G12" s="13">
        <v>15</v>
      </c>
    </row>
    <row r="13" spans="1:7" ht="16.5" thickTop="1" thickBot="1" x14ac:dyDescent="0.3">
      <c r="A13" s="33">
        <f>SUM(F10:F12)</f>
        <v>0</v>
      </c>
      <c r="B13" s="34"/>
      <c r="C13" s="34"/>
      <c r="D13" s="34"/>
      <c r="E13" s="34"/>
      <c r="F13" s="34"/>
      <c r="G13" s="11" t="s">
        <v>16</v>
      </c>
    </row>
    <row r="14" spans="1:7" ht="15.75" thickTop="1" x14ac:dyDescent="0.25"/>
    <row r="15" spans="1:7" ht="15.75" thickBot="1" x14ac:dyDescent="0.3">
      <c r="A15" s="7"/>
      <c r="B15" s="35" t="s">
        <v>24</v>
      </c>
      <c r="C15" s="35"/>
      <c r="D15" s="35"/>
      <c r="E15" s="35"/>
      <c r="F15" s="35"/>
    </row>
    <row r="16" spans="1:7" ht="30" thickTop="1" thickBot="1" x14ac:dyDescent="0.3">
      <c r="A16" s="7"/>
      <c r="B16" s="6" t="s">
        <v>7</v>
      </c>
      <c r="C16" s="10" t="s">
        <v>25</v>
      </c>
      <c r="D16" s="10" t="s">
        <v>26</v>
      </c>
      <c r="E16" s="10" t="s">
        <v>6</v>
      </c>
      <c r="F16" s="11"/>
    </row>
    <row r="17" spans="1:6" ht="16.5" thickTop="1" thickBot="1" x14ac:dyDescent="0.3">
      <c r="A17" s="7"/>
      <c r="B17" s="20">
        <v>0.15</v>
      </c>
      <c r="C17" s="21">
        <f>+A6+A13</f>
        <v>0</v>
      </c>
      <c r="D17" s="21">
        <f>+C17*B17</f>
        <v>0</v>
      </c>
      <c r="E17" s="21">
        <f>+D17+C17</f>
        <v>0</v>
      </c>
      <c r="F17" s="22"/>
    </row>
    <row r="18" spans="1:6" ht="16.5" thickTop="1" thickBot="1" x14ac:dyDescent="0.3">
      <c r="A18" s="7"/>
      <c r="B18" s="23" t="s">
        <v>27</v>
      </c>
      <c r="C18" s="24">
        <f>+C17</f>
        <v>0</v>
      </c>
      <c r="D18" s="24">
        <f>+D17</f>
        <v>0</v>
      </c>
      <c r="E18" s="25">
        <f>+E17</f>
        <v>0</v>
      </c>
      <c r="F18" s="26" t="s">
        <v>16</v>
      </c>
    </row>
    <row r="19" spans="1:6" ht="15.75" thickTop="1" x14ac:dyDescent="0.25"/>
  </sheetData>
  <customSheetViews>
    <customSheetView guid="{8CECA985-C9C9-4725-A2DC-37723DC4AAC6}">
      <selection activeCell="B3" sqref="B3"/>
      <pageMargins left="0.7" right="0.7" top="0.78740157499999996" bottom="0.78740157499999996" header="0.3" footer="0.3"/>
    </customSheetView>
  </customSheetViews>
  <mergeCells count="3">
    <mergeCell ref="A6:F6"/>
    <mergeCell ref="A13:F13"/>
    <mergeCell ref="B15:F1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7" sqref="D7"/>
    </sheetView>
  </sheetViews>
  <sheetFormatPr defaultRowHeight="15" x14ac:dyDescent="0.25"/>
  <sheetData>
    <row r="1" spans="1:4" x14ac:dyDescent="0.25">
      <c r="A1" s="27"/>
      <c r="B1" s="27" t="s">
        <v>30</v>
      </c>
      <c r="C1" s="27"/>
      <c r="D1" s="27"/>
    </row>
    <row r="2" spans="1:4" x14ac:dyDescent="0.25">
      <c r="A2" s="27"/>
      <c r="B2" s="27"/>
      <c r="C2" s="27"/>
      <c r="D2" s="27"/>
    </row>
    <row r="3" spans="1:4" ht="15.75" thickBot="1" x14ac:dyDescent="0.3">
      <c r="A3" s="27"/>
      <c r="B3" s="27"/>
      <c r="C3" s="27"/>
      <c r="D3" s="27"/>
    </row>
    <row r="4" spans="1:4" ht="15.75" thickBot="1" x14ac:dyDescent="0.3">
      <c r="A4" s="28" t="s">
        <v>31</v>
      </c>
      <c r="B4" s="29"/>
      <c r="C4" s="28"/>
      <c r="D4" s="29" t="s">
        <v>36</v>
      </c>
    </row>
    <row r="5" spans="1:4" ht="15.75" thickBot="1" x14ac:dyDescent="0.3">
      <c r="A5" s="30"/>
      <c r="B5" s="31"/>
      <c r="C5" s="31"/>
      <c r="D5" s="32"/>
    </row>
    <row r="6" spans="1:4" ht="15.75" thickBot="1" x14ac:dyDescent="0.3">
      <c r="A6" s="28" t="s">
        <v>32</v>
      </c>
      <c r="B6" s="29"/>
      <c r="C6" s="28"/>
      <c r="D6" s="29" t="s">
        <v>36</v>
      </c>
    </row>
  </sheetData>
  <customSheetViews>
    <customSheetView guid="{8CECA985-C9C9-4725-A2DC-37723DC4AAC6}">
      <selection activeCell="C10" sqref="C10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stoupaci vedeni</vt:lpstr>
      <vt:lpstr>ventily</vt:lpstr>
      <vt:lpstr>zaruky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Poul</dc:creator>
  <cp:lastModifiedBy>VS</cp:lastModifiedBy>
  <dcterms:created xsi:type="dcterms:W3CDTF">2018-08-28T12:27:48Z</dcterms:created>
  <dcterms:modified xsi:type="dcterms:W3CDTF">2018-09-04T12:04:53Z</dcterms:modified>
</cp:coreProperties>
</file>