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22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<sst xmlns="http://schemas.openxmlformats.org/spreadsheetml/2006/main" count="81" uniqueCount="60">
  <si>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</si>
  <si>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</si>
  <si>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</si>
  <si>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</si>
  <si>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</si>
  <si>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</si>
  <si>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Drobné nádoby, zátky, vršky nádob, kádě a poklice</t>
  </si>
  <si>
    <t>požadovaný počet balení</t>
  </si>
  <si>
    <t>N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</si>
  <si>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</si>
  <si>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</si>
  <si>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</si>
  <si>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</si>
  <si>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</si>
  <si>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</si>
  <si>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</si>
  <si>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</si>
  <si>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</si>
  <si>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</si>
  <si>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</si>
  <si>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</si>
  <si>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</si>
  <si>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</si>
  <si>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</si>
  <si>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</si>
  <si>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</si>
  <si>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</si>
  <si>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https://www.p-lab.cz/katalog/kadinka-vysoka-s-vylevkou_802p</t>
  </si>
  <si>
    <t>Kádinka vysoká s výlevkou, objem 25 ml, P-LAB, kat.č. T100206</t>
  </si>
  <si>
    <t>LM2450 – 1.0 MICRO COVERGLASS; krycí skla Leica</t>
  </si>
  <si>
    <t>Barvící set - plastové kyvety POM bílé (1 ks); 35-2002-50/1 (Bamed)</t>
  </si>
  <si>
    <t>Barvící set - koš (1 ks) s plastovým držátkem; 47-3142-00/1 (Bamed)</t>
  </si>
  <si>
    <t>5ml Polystyrene Round Bottom Tube, kat. číslo 352054, výrobce Falcon, dodavatel ITA Intertact</t>
  </si>
  <si>
    <t>352054, ITA Intertact</t>
  </si>
  <si>
    <t>https://www.sigmaaldrich.com/catalog/product/sigma/z666548?lang=en&amp;region=CZ</t>
  </si>
  <si>
    <t>https://www.sigmaaldrich.com/catalog/product/sigma/z666521?lang=en&amp;region=CZ</t>
  </si>
  <si>
    <t>ep Dualfilter T.I.P.S.® LoRetention, PCR clean &amp; sterile, 0.1 – 10 µL</t>
  </si>
  <si>
    <t>https://online-shop.eppendorf.cz/CZ-cs/Manualni-manipulace-s-kapalinami-44563/Pipetovaci-spicky-44569/epT.I.P.S.LoRetention-PF-9244.html</t>
  </si>
  <si>
    <t>ep Dualfilter T.I.P.S.® LoRetention, PCR clean &amp; sterile, 20 – 300 µL</t>
  </si>
  <si>
    <t>ep Dualfilter T.I.P.S.® LoRetention, PCR clean &amp; sterile, 50 – 1000 µL</t>
  </si>
  <si>
    <t>POP-7™ Polymer for 3500/3500xL Genetic Analyzers</t>
  </si>
  <si>
    <t>https://www.thermofisher.com/order/catalog/product/4393708?SID=srch-srp-4393708</t>
  </si>
  <si>
    <t>BigDye™ Terminator v3.1 Cycle Sequencing Kit</t>
  </si>
  <si>
    <t>https://www.thermofisher.com/order/catalog/product/4337455?SID=srch-srp-4337455</t>
  </si>
  <si>
    <t>Kolona Kinetex® 2.6 µm Polar C18 100 Å LC kolona 50 x 2.1 mm</t>
  </si>
  <si>
    <t>(https://www.chromservis.eu/p/kinetex-2-6-m-polar-c18-100-lc-column-50-x-2-1-mm?lang=CZ</t>
  </si>
  <si>
    <t>Kleště Easy Grip pro uzavírání 11 mm krimp. víček, 1ks         </t>
  </si>
  <si>
    <t>https://www.chromservis.eu/p/11-mm-easy-grip-manual-crimper?lang=CZ</t>
  </si>
  <si>
    <t>Sada, zacvak. vialky a uzávěry, PTFE/silikon, 12 X 32 mm, 100 ks</t>
  </si>
  <si>
    <t>https://www.chromservis.eu/p/amber-i-d-snap-it-kit-ptfe-silicone-seal-12-x-32-mm-100-pk?lang=CZ</t>
  </si>
  <si>
    <t>Oasis HLB 1 cc Vac Cartridge, 30 mg Sorbent per Cartridge, 30 µm Particle Size, 100/pk</t>
  </si>
  <si>
    <t>http://www.waters.com/waters/partDetail.htm?partNumber=WAT094225</t>
  </si>
  <si>
    <t>LoBind Tubes - mikrozkumavky, DNA/RNA, 1,5 mL</t>
  </si>
  <si>
    <t>LoBind Tubes - mikrozkumavky, DNA/RNA, 0,5 mL</t>
  </si>
  <si>
    <t>Synergi 4μm Polar-RP 80A HPLC kolona 250 x 4.6 mm</t>
  </si>
  <si>
    <t>https://www.chromservis.eu/p/synergi-4-m-polar-rp-80a-hplc-column-250-x-4-6-mm?lang=CZ</t>
  </si>
  <si>
    <t>Předkolonky pro SecurityGuard, POLAR-RP 4 x 3 mm, 10 ks</t>
  </si>
  <si>
    <t>https://www.chromservis.eu/p/securityguard-cartridges-polar-rp-4-x-3-mm-10-pk?lang=SK</t>
  </si>
  <si>
    <t>SecurityGuard - patronový systém ochrany HPLC kolon</t>
  </si>
  <si>
    <t>https://www.chromservis.eu/p/securityguard-guard-holder-kit?lang=CZ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</si>
</sst>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textRotation="90"/>
    </xf>
    <xf numFmtId="3" fontId="5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/>
    <xf numFmtId="4" fontId="0" fillId="4" borderId="6" xfId="0" applyNumberFormat="1" applyFont="1" applyFill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11" fillId="0" borderId="5" xfId="21" applyFont="1" applyFill="1" applyBorder="1" applyAlignment="1">
      <alignment vertical="justify"/>
    </xf>
    <xf numFmtId="0" fontId="10" fillId="0" borderId="5" xfId="21" applyFill="1" applyBorder="1" applyAlignment="1">
      <alignment vertical="justify"/>
    </xf>
    <xf numFmtId="0" fontId="11" fillId="0" borderId="5" xfId="21" applyFont="1" applyFill="1" applyBorder="1" applyAlignment="1">
      <alignment horizontal="left" vertical="justify"/>
    </xf>
    <xf numFmtId="4" fontId="5" fillId="4" borderId="5" xfId="0" applyNumberFormat="1" applyFont="1" applyFill="1" applyBorder="1" applyAlignment="1">
      <alignment horizontal="right" vertical="center" indent="1"/>
    </xf>
    <xf numFmtId="4" fontId="2" fillId="4" borderId="8" xfId="0" applyNumberFormat="1" applyFont="1" applyFill="1" applyBorder="1" applyAlignment="1">
      <alignment horizontal="right" vertical="center" indent="1"/>
    </xf>
    <xf numFmtId="0" fontId="0" fillId="0" borderId="5" xfId="0" applyBorder="1"/>
    <xf numFmtId="0" fontId="10" fillId="0" borderId="5" xfId="21" applyBorder="1" applyAlignment="1">
      <alignment wrapText="1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7" fillId="3" borderId="12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29</xdr:row>
      <xdr:rowOff>0</xdr:rowOff>
    </xdr:from>
    <xdr:to>
      <xdr:col>1</xdr:col>
      <xdr:colOff>247650</xdr:colOff>
      <xdr:row>41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1014412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0</xdr:rowOff>
    </xdr:from>
    <xdr:to>
      <xdr:col>1</xdr:col>
      <xdr:colOff>228600</xdr:colOff>
      <xdr:row>30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014412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200025</xdr:colOff>
      <xdr:row>31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14412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200025</xdr:colOff>
      <xdr:row>34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14412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0</xdr:rowOff>
    </xdr:from>
    <xdr:to>
      <xdr:col>1</xdr:col>
      <xdr:colOff>180975</xdr:colOff>
      <xdr:row>30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014412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200025</xdr:colOff>
      <xdr:row>31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14412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0</xdr:rowOff>
    </xdr:from>
    <xdr:to>
      <xdr:col>1</xdr:col>
      <xdr:colOff>190500</xdr:colOff>
      <xdr:row>31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014412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0</xdr:rowOff>
    </xdr:from>
    <xdr:to>
      <xdr:col>1</xdr:col>
      <xdr:colOff>200025</xdr:colOff>
      <xdr:row>32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014412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0</xdr:rowOff>
    </xdr:from>
    <xdr:to>
      <xdr:col>1</xdr:col>
      <xdr:colOff>209550</xdr:colOff>
      <xdr:row>31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1014412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-lab.cz/katalog/kadinka-vysoka-s-vylevkou_802p" TargetMode="External" /><Relationship Id="rId2" Type="http://schemas.openxmlformats.org/officeDocument/2006/relationships/hyperlink" Target="https://www.sigmaaldrich.com/catalog/product/sigma/z666548?lang=en&amp;region=CZ" TargetMode="External" /><Relationship Id="rId3" Type="http://schemas.openxmlformats.org/officeDocument/2006/relationships/hyperlink" Target="https://www.sigmaaldrich.com/catalog/product/sigma/z666521?lang=en&amp;region=CZ" TargetMode="External" /><Relationship Id="rId4" Type="http://schemas.openxmlformats.org/officeDocument/2006/relationships/hyperlink" Target="https://online-shop.eppendorf.cz/CZ-cs/Manualni-manipulace-s-kapalinami-44563/Pipetovaci-spicky-44569/epT.I.P.S.LoRetention-PF-9244.html" TargetMode="External" /><Relationship Id="rId5" Type="http://schemas.openxmlformats.org/officeDocument/2006/relationships/hyperlink" Target="https://online-shop.eppendorf.cz/CZ-cs/Manualni-manipulace-s-kapalinami-44563/Pipetovaci-spicky-44569/epT.I.P.S.LoRetention-PF-9244.html" TargetMode="External" /><Relationship Id="rId6" Type="http://schemas.openxmlformats.org/officeDocument/2006/relationships/hyperlink" Target="https://www.thermofisher.com/order/catalog/product/4393708?SID=srch-srp-4393708" TargetMode="External" /><Relationship Id="rId7" Type="http://schemas.openxmlformats.org/officeDocument/2006/relationships/hyperlink" Target="https://www.thermofisher.com/order/catalog/product/4337455?SID=srch-srp-4337455" TargetMode="External" /><Relationship Id="rId8" Type="http://schemas.openxmlformats.org/officeDocument/2006/relationships/hyperlink" Target="https://www.chromservis.eu/p/kinetex-2-6-m-polar-c18-100-lc-column-50-x-2-1-mm?lang=CZ" TargetMode="External" /><Relationship Id="rId9" Type="http://schemas.openxmlformats.org/officeDocument/2006/relationships/hyperlink" Target="https://www.chromservis.eu/p/11-mm-easy-grip-manual-crimper?lang=CZ" TargetMode="External" /><Relationship Id="rId10" Type="http://schemas.openxmlformats.org/officeDocument/2006/relationships/hyperlink" Target="https://www.chromservis.eu/p/amber-i-d-snap-it-kit-ptfe-silicone-seal-12-x-32-mm-100-pk?lang=CZ" TargetMode="External" /><Relationship Id="rId11" Type="http://schemas.openxmlformats.org/officeDocument/2006/relationships/hyperlink" Target="http://www.waters.com/waters/partDetail.htm?partNumber=WAT094225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80" zoomScaleNormal="80" workbookViewId="0" topLeftCell="A1">
      <pane ySplit="7" topLeftCell="A8" activePane="bottomLeft" state="frozen"/>
      <selection pane="bottomLeft" activeCell="B21" sqref="B21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8" t="s">
        <v>5</v>
      </c>
      <c r="B4" s="30" t="s">
        <v>4</v>
      </c>
      <c r="C4" s="30" t="s">
        <v>9</v>
      </c>
      <c r="D4" s="33" t="s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</v>
      </c>
      <c r="T4" s="34"/>
      <c r="U4" s="1"/>
      <c r="V4" s="1"/>
      <c r="W4" s="1"/>
      <c r="X4" s="1"/>
    </row>
    <row r="5" spans="1:24" ht="15">
      <c r="A5" s="39"/>
      <c r="B5" s="31"/>
      <c r="C5" s="3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  <c r="U5" s="1"/>
      <c r="V5" s="1"/>
      <c r="W5" s="1"/>
      <c r="X5" s="1"/>
    </row>
    <row r="6" spans="1:24" ht="18.75">
      <c r="A6" s="40"/>
      <c r="B6" s="32"/>
      <c r="C6" s="37"/>
      <c r="D6" s="37" t="s">
        <v>12</v>
      </c>
      <c r="E6" s="37" t="s">
        <v>11</v>
      </c>
      <c r="F6" s="36" t="s">
        <v>7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42" t="s">
        <v>13</v>
      </c>
      <c r="T6" s="44" t="s">
        <v>0</v>
      </c>
      <c r="U6" s="1"/>
      <c r="V6" s="1"/>
      <c r="W6" s="1"/>
      <c r="X6" s="1"/>
    </row>
    <row r="7" spans="1:24" ht="113.25" customHeight="1" thickBot="1">
      <c r="A7" s="40"/>
      <c r="B7" s="32"/>
      <c r="C7" s="37"/>
      <c r="D7" s="41"/>
      <c r="E7" s="41"/>
      <c r="F7" s="10" t="s">
        <v>19</v>
      </c>
      <c r="G7" s="10" t="s">
        <v>20</v>
      </c>
      <c r="H7" s="10" t="s">
        <v>14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15</v>
      </c>
      <c r="O7" s="10" t="s">
        <v>16</v>
      </c>
      <c r="P7" s="10" t="s">
        <v>17</v>
      </c>
      <c r="Q7" s="10" t="s">
        <v>18</v>
      </c>
      <c r="R7" s="9" t="s">
        <v>10</v>
      </c>
      <c r="S7" s="43"/>
      <c r="T7" s="45"/>
      <c r="U7" s="2"/>
      <c r="V7" s="1"/>
      <c r="W7" s="1"/>
      <c r="X7" s="1"/>
    </row>
    <row r="8" spans="1:20" ht="18.75">
      <c r="A8" s="6" t="s">
        <v>8</v>
      </c>
      <c r="B8" s="7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5">
      <c r="A9" s="17">
        <v>1</v>
      </c>
      <c r="B9" s="18" t="s">
        <v>28</v>
      </c>
      <c r="C9" s="21" t="s">
        <v>27</v>
      </c>
      <c r="D9" s="13" t="s">
        <v>26</v>
      </c>
      <c r="E9" s="12">
        <v>1</v>
      </c>
      <c r="F9" s="12"/>
      <c r="G9" s="12"/>
      <c r="H9" s="12"/>
      <c r="I9" s="12"/>
      <c r="J9" s="12"/>
      <c r="K9" s="12"/>
      <c r="L9" s="12">
        <v>10</v>
      </c>
      <c r="M9" s="12"/>
      <c r="N9" s="12"/>
      <c r="O9" s="12"/>
      <c r="P9" s="12"/>
      <c r="Q9" s="12"/>
      <c r="R9" s="11">
        <f>SUM(F9:Q9)</f>
        <v>10</v>
      </c>
      <c r="S9" s="23">
        <v>67</v>
      </c>
      <c r="T9" s="16">
        <f aca="true" t="shared" si="0" ref="T9:T27">R9*S9</f>
        <v>670</v>
      </c>
    </row>
    <row r="10" spans="1:20" ht="15">
      <c r="A10" s="19">
        <v>2</v>
      </c>
      <c r="B10" s="18" t="s">
        <v>29</v>
      </c>
      <c r="C10" s="18"/>
      <c r="D10" s="13" t="s">
        <v>26</v>
      </c>
      <c r="E10" s="12">
        <v>1000</v>
      </c>
      <c r="F10" s="12"/>
      <c r="G10" s="12"/>
      <c r="H10" s="12"/>
      <c r="I10" s="12"/>
      <c r="J10" s="12"/>
      <c r="K10" s="12"/>
      <c r="L10" s="12"/>
      <c r="M10" s="12"/>
      <c r="N10" s="12">
        <v>7</v>
      </c>
      <c r="O10" s="12"/>
      <c r="P10" s="12"/>
      <c r="Q10" s="12"/>
      <c r="R10" s="11">
        <f aca="true" t="shared" si="1" ref="R10:R28">SUM(F10:Q10)</f>
        <v>7</v>
      </c>
      <c r="S10" s="23">
        <v>1580</v>
      </c>
      <c r="T10" s="16">
        <f t="shared" si="0"/>
        <v>11060</v>
      </c>
    </row>
    <row r="11" spans="1:20" s="15" customFormat="1" ht="15">
      <c r="A11" s="17">
        <v>3</v>
      </c>
      <c r="B11" s="18" t="s">
        <v>30</v>
      </c>
      <c r="C11" s="18"/>
      <c r="D11" s="13" t="s">
        <v>26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>
        <v>6</v>
      </c>
      <c r="O11" s="12"/>
      <c r="P11" s="12"/>
      <c r="Q11" s="12"/>
      <c r="R11" s="11">
        <f t="shared" si="1"/>
        <v>6</v>
      </c>
      <c r="S11" s="23">
        <v>199</v>
      </c>
      <c r="T11" s="16">
        <f t="shared" si="0"/>
        <v>1194</v>
      </c>
    </row>
    <row r="12" spans="1:20" s="15" customFormat="1" ht="15">
      <c r="A12" s="19">
        <v>4</v>
      </c>
      <c r="B12" s="18" t="s">
        <v>31</v>
      </c>
      <c r="C12" s="18"/>
      <c r="D12" s="13" t="s">
        <v>26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>
        <v>4</v>
      </c>
      <c r="O12" s="12"/>
      <c r="P12" s="12"/>
      <c r="Q12" s="12"/>
      <c r="R12" s="11">
        <f t="shared" si="1"/>
        <v>4</v>
      </c>
      <c r="S12" s="23">
        <v>209</v>
      </c>
      <c r="T12" s="16">
        <f t="shared" si="0"/>
        <v>836</v>
      </c>
    </row>
    <row r="13" spans="1:20" s="15" customFormat="1" ht="33.75" customHeight="1">
      <c r="A13" s="17">
        <v>5</v>
      </c>
      <c r="B13" s="18" t="s">
        <v>32</v>
      </c>
      <c r="C13" s="22" t="s">
        <v>33</v>
      </c>
      <c r="D13" s="13" t="s">
        <v>26</v>
      </c>
      <c r="E13" s="12">
        <v>1000</v>
      </c>
      <c r="F13" s="12"/>
      <c r="G13" s="12"/>
      <c r="H13" s="12"/>
      <c r="I13" s="12"/>
      <c r="J13" s="12"/>
      <c r="K13" s="12"/>
      <c r="L13" s="12"/>
      <c r="M13" s="12">
        <v>3</v>
      </c>
      <c r="N13" s="12"/>
      <c r="O13" s="12"/>
      <c r="P13" s="12"/>
      <c r="Q13" s="12"/>
      <c r="R13" s="11">
        <f t="shared" si="1"/>
        <v>3</v>
      </c>
      <c r="S13" s="23">
        <v>5080</v>
      </c>
      <c r="T13" s="16">
        <f t="shared" si="0"/>
        <v>15240</v>
      </c>
    </row>
    <row r="14" spans="1:20" s="15" customFormat="1" ht="33.75" customHeight="1">
      <c r="A14" s="19">
        <v>6</v>
      </c>
      <c r="B14" s="18" t="s">
        <v>52</v>
      </c>
      <c r="C14" s="21" t="s">
        <v>34</v>
      </c>
      <c r="D14" s="13" t="s">
        <v>26</v>
      </c>
      <c r="E14" s="12">
        <v>250</v>
      </c>
      <c r="F14" s="12"/>
      <c r="G14" s="12">
        <v>10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">
        <f t="shared" si="1"/>
        <v>10</v>
      </c>
      <c r="S14" s="23">
        <v>379</v>
      </c>
      <c r="T14" s="16">
        <f t="shared" si="0"/>
        <v>3790</v>
      </c>
    </row>
    <row r="15" spans="1:20" s="15" customFormat="1" ht="33.75" customHeight="1">
      <c r="A15" s="17">
        <v>7</v>
      </c>
      <c r="B15" s="18" t="s">
        <v>53</v>
      </c>
      <c r="C15" s="21" t="s">
        <v>35</v>
      </c>
      <c r="D15" s="13" t="s">
        <v>26</v>
      </c>
      <c r="E15" s="12">
        <v>250</v>
      </c>
      <c r="F15" s="12"/>
      <c r="G15" s="12">
        <v>10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1">
        <f t="shared" si="1"/>
        <v>10</v>
      </c>
      <c r="S15" s="23">
        <v>690</v>
      </c>
      <c r="T15" s="16">
        <f t="shared" si="0"/>
        <v>6900</v>
      </c>
    </row>
    <row r="16" spans="1:20" s="15" customFormat="1" ht="33.75" customHeight="1">
      <c r="A16" s="19">
        <v>8</v>
      </c>
      <c r="B16" s="18" t="s">
        <v>36</v>
      </c>
      <c r="C16" s="20" t="s">
        <v>37</v>
      </c>
      <c r="D16" s="13" t="s">
        <v>26</v>
      </c>
      <c r="E16" s="12">
        <v>960</v>
      </c>
      <c r="F16" s="12"/>
      <c r="G16" s="12">
        <v>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1">
        <f t="shared" si="1"/>
        <v>5</v>
      </c>
      <c r="S16" s="23">
        <v>3990</v>
      </c>
      <c r="T16" s="16">
        <f t="shared" si="0"/>
        <v>19950</v>
      </c>
    </row>
    <row r="17" spans="1:20" s="15" customFormat="1" ht="33.75" customHeight="1">
      <c r="A17" s="17">
        <v>9</v>
      </c>
      <c r="B17" s="18" t="s">
        <v>38</v>
      </c>
      <c r="C17" s="21" t="s">
        <v>37</v>
      </c>
      <c r="D17" s="13" t="s">
        <v>26</v>
      </c>
      <c r="E17" s="12">
        <v>960</v>
      </c>
      <c r="F17" s="12"/>
      <c r="G17" s="12">
        <v>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1">
        <f t="shared" si="1"/>
        <v>5</v>
      </c>
      <c r="S17" s="23">
        <v>3690</v>
      </c>
      <c r="T17" s="16">
        <f t="shared" si="0"/>
        <v>18450</v>
      </c>
    </row>
    <row r="18" spans="1:20" s="15" customFormat="1" ht="33.75" customHeight="1">
      <c r="A18" s="19">
        <v>10</v>
      </c>
      <c r="B18" s="14" t="s">
        <v>39</v>
      </c>
      <c r="C18" s="21" t="s">
        <v>37</v>
      </c>
      <c r="D18" s="13" t="s">
        <v>26</v>
      </c>
      <c r="E18" s="12">
        <v>960</v>
      </c>
      <c r="F18" s="12"/>
      <c r="G18" s="12">
        <v>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1">
        <f t="shared" si="1"/>
        <v>5</v>
      </c>
      <c r="S18" s="23">
        <v>3990</v>
      </c>
      <c r="T18" s="16">
        <f t="shared" si="0"/>
        <v>19950</v>
      </c>
    </row>
    <row r="19" spans="1:20" s="15" customFormat="1" ht="30">
      <c r="A19" s="17">
        <v>11</v>
      </c>
      <c r="B19" s="18" t="s">
        <v>40</v>
      </c>
      <c r="C19" s="21" t="s">
        <v>41</v>
      </c>
      <c r="D19" s="13" t="s">
        <v>26</v>
      </c>
      <c r="E19" s="12">
        <v>960</v>
      </c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1">
        <f t="shared" si="1"/>
        <v>1</v>
      </c>
      <c r="S19" s="23">
        <v>16764</v>
      </c>
      <c r="T19" s="16">
        <f t="shared" si="0"/>
        <v>16764</v>
      </c>
    </row>
    <row r="20" spans="1:20" s="15" customFormat="1" ht="30">
      <c r="A20" s="19">
        <v>12</v>
      </c>
      <c r="B20" s="18" t="s">
        <v>42</v>
      </c>
      <c r="C20" s="21" t="s">
        <v>43</v>
      </c>
      <c r="D20" s="13" t="s">
        <v>26</v>
      </c>
      <c r="E20" s="12">
        <v>100</v>
      </c>
      <c r="F20" s="12"/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>
        <f t="shared" si="1"/>
        <v>1</v>
      </c>
      <c r="S20" s="23">
        <v>33108</v>
      </c>
      <c r="T20" s="16">
        <f t="shared" si="0"/>
        <v>33108</v>
      </c>
    </row>
    <row r="21" spans="1:20" s="15" customFormat="1" ht="30">
      <c r="A21" s="17">
        <v>13</v>
      </c>
      <c r="B21" s="18" t="s">
        <v>54</v>
      </c>
      <c r="C21" s="21" t="s">
        <v>55</v>
      </c>
      <c r="D21" s="13" t="s">
        <v>26</v>
      </c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1</v>
      </c>
      <c r="R21" s="12">
        <v>1</v>
      </c>
      <c r="S21" s="23">
        <v>17799</v>
      </c>
      <c r="T21" s="16">
        <f>R21*S21</f>
        <v>17799</v>
      </c>
    </row>
    <row r="22" spans="1:20" s="15" customFormat="1" ht="30">
      <c r="A22" s="19">
        <v>14</v>
      </c>
      <c r="B22" s="18" t="s">
        <v>56</v>
      </c>
      <c r="C22" s="21" t="s">
        <v>57</v>
      </c>
      <c r="D22" s="13" t="s">
        <v>26</v>
      </c>
      <c r="E22" s="12">
        <v>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>
        <v>1</v>
      </c>
      <c r="R22" s="12">
        <v>1</v>
      </c>
      <c r="S22" s="23">
        <v>10555</v>
      </c>
      <c r="T22" s="16">
        <f>R22*S22</f>
        <v>10555</v>
      </c>
    </row>
    <row r="23" spans="1:20" s="15" customFormat="1" ht="15">
      <c r="A23" s="17">
        <v>15</v>
      </c>
      <c r="B23" s="18" t="s">
        <v>58</v>
      </c>
      <c r="C23" s="21" t="s">
        <v>59</v>
      </c>
      <c r="D23" s="13" t="s">
        <v>26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v>1</v>
      </c>
      <c r="R23" s="12">
        <v>1</v>
      </c>
      <c r="S23" s="23">
        <v>5829</v>
      </c>
      <c r="T23" s="16">
        <f>R23*S23</f>
        <v>5829</v>
      </c>
    </row>
    <row r="24" spans="1:20" s="15" customFormat="1" ht="30" customHeight="1">
      <c r="A24" s="19">
        <v>16</v>
      </c>
      <c r="B24" s="25" t="s">
        <v>44</v>
      </c>
      <c r="C24" s="21" t="s">
        <v>45</v>
      </c>
      <c r="D24" s="13" t="s">
        <v>26</v>
      </c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2</v>
      </c>
      <c r="R24" s="11">
        <f t="shared" si="1"/>
        <v>2</v>
      </c>
      <c r="S24" s="23">
        <v>16990</v>
      </c>
      <c r="T24" s="16">
        <f t="shared" si="0"/>
        <v>33980</v>
      </c>
    </row>
    <row r="25" spans="1:20" s="15" customFormat="1" ht="36" customHeight="1">
      <c r="A25" s="17">
        <v>17</v>
      </c>
      <c r="B25" s="18" t="s">
        <v>46</v>
      </c>
      <c r="C25" s="26" t="s">
        <v>47</v>
      </c>
      <c r="D25" s="13" t="s">
        <v>26</v>
      </c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v>1</v>
      </c>
      <c r="R25" s="11">
        <f t="shared" si="1"/>
        <v>1</v>
      </c>
      <c r="S25" s="23">
        <v>4800</v>
      </c>
      <c r="T25" s="16">
        <f t="shared" si="0"/>
        <v>4800</v>
      </c>
    </row>
    <row r="26" spans="1:20" s="15" customFormat="1" ht="33" customHeight="1">
      <c r="A26" s="19">
        <v>18</v>
      </c>
      <c r="B26" s="18" t="s">
        <v>48</v>
      </c>
      <c r="C26" s="26" t="s">
        <v>49</v>
      </c>
      <c r="D26" s="13" t="s">
        <v>26</v>
      </c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5</v>
      </c>
      <c r="R26" s="11">
        <f t="shared" si="1"/>
        <v>5</v>
      </c>
      <c r="S26" s="23">
        <v>585</v>
      </c>
      <c r="T26" s="16">
        <f t="shared" si="0"/>
        <v>2925</v>
      </c>
    </row>
    <row r="27" spans="1:20" s="15" customFormat="1" ht="30">
      <c r="A27" s="17">
        <v>19</v>
      </c>
      <c r="B27" s="18" t="s">
        <v>50</v>
      </c>
      <c r="C27" s="26" t="s">
        <v>51</v>
      </c>
      <c r="D27" s="13" t="s">
        <v>26</v>
      </c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2</v>
      </c>
      <c r="R27" s="11">
        <f t="shared" si="1"/>
        <v>2</v>
      </c>
      <c r="S27" s="23">
        <v>6894</v>
      </c>
      <c r="T27" s="16">
        <f t="shared" si="0"/>
        <v>13788</v>
      </c>
    </row>
    <row r="28" spans="1:20" ht="15">
      <c r="A28" s="17">
        <v>20</v>
      </c>
      <c r="B28" s="18"/>
      <c r="C28" s="18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1">
        <f t="shared" si="1"/>
        <v>0</v>
      </c>
      <c r="S28" s="23"/>
      <c r="T28" s="16">
        <f aca="true" t="shared" si="2" ref="T28">R28*S28</f>
        <v>0</v>
      </c>
    </row>
    <row r="29" spans="1:20" ht="15.75" thickBot="1">
      <c r="A29" s="27" t="s">
        <v>10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4">
        <f>SUM(T9:T28)</f>
        <v>237588</v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mergeCells count="12">
    <mergeCell ref="A29:S29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hyperlinks>
    <hyperlink ref="C9" r:id="rId1" display="https://www.p-lab.cz/katalog/kadinka-vysoka-s-vylevkou_802p"/>
    <hyperlink ref="C14" r:id="rId2" display="https://www.sigmaaldrich.com/catalog/product/sigma/z666548?lang=en&amp;region=CZ"/>
    <hyperlink ref="C15" r:id="rId3" display="https://www.sigmaaldrich.com/catalog/product/sigma/z666521?lang=en&amp;region=CZ"/>
    <hyperlink ref="C17" r:id="rId4" display="https://online-shop.eppendorf.cz/CZ-cs/Manualni-manipulace-s-kapalinami-44563/Pipetovaci-spicky-44569/epT.I.P.S.LoRetention-PF-9244.html"/>
    <hyperlink ref="C18" r:id="rId5" display="https://online-shop.eppendorf.cz/CZ-cs/Manualni-manipulace-s-kapalinami-44563/Pipetovaci-spicky-44569/epT.I.P.S.LoRetention-PF-9244.html"/>
    <hyperlink ref="C19" r:id="rId6" display="https://www.thermofisher.com/order/catalog/product/4393708?SID=srch-srp-4393708"/>
    <hyperlink ref="C20" r:id="rId7" display="https://www.thermofisher.com/order/catalog/product/4337455?SID=srch-srp-4337455"/>
    <hyperlink ref="C24" r:id="rId8" display="https://www.chromservis.eu/p/kinetex-2-6-m-polar-c18-100-lc-column-50-x-2-1-mm?lang=CZ"/>
    <hyperlink ref="C25" r:id="rId9" display="https://www.chromservis.eu/p/11-mm-easy-grip-manual-crimper?lang=CZ"/>
    <hyperlink ref="C26" r:id="rId10" display="https://www.chromservis.eu/p/amber-i-d-snap-it-kit-ptfe-silicone-seal-12-x-32-mm-100-pk?lang=CZ"/>
    <hyperlink ref="C27" r:id="rId11" display="http://www.waters.com/waters/partDetail.htm?partNumber=WAT094225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13"/>
  <ignoredErrors>
    <ignoredError sqref="R24:R27 R9:R20" formulaRange="1"/>
  </ignoredError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2018-08-06T12:11:20Z</cp:lastPrinted>
  <dcterms:created xsi:type="dcterms:W3CDTF">2017-02-09T08:34:34Z</dcterms:created>
  <dcterms:modified xsi:type="dcterms:W3CDTF">2018-09-07T04:57:31Z</dcterms:modified>
  <cp:category/>
  <cp:version/>
  <cp:contentType/>
  <cp:contentStatus/>
</cp:coreProperties>
</file>