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0995" windowWidth="13425" windowHeight="14145" activeTab="0"/>
  </bookViews>
  <sheets>
    <sheet name="souhrn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<sst xmlns="http://schemas.openxmlformats.org/spreadsheetml/2006/main" count="115" uniqueCount="60">
  <si>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</si>
  <si>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</si>
  <si>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</si>
  <si>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</si>
  <si>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</si>
  <si>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</si>
  <si>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</si>
  <si>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</si>
  <si>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</si>
  <si>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</si>
  <si>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</si>
  <si>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</si>
  <si>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</si>
  <si>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</si>
  <si>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</si>
  <si>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</si>
  <si>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</si>
  <si>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</si>
  <si>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</si>
  <si>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</si>
  <si>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</si>
  <si>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</si>
  <si>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</si>
  <si>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</si>
  <si>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originální</t>
  </si>
  <si>
    <t>CE505A</t>
  </si>
  <si>
    <t>OKI MC363dn</t>
  </si>
  <si>
    <t>Q2612A</t>
  </si>
  <si>
    <t>CF210A</t>
  </si>
  <si>
    <t>CF211A</t>
  </si>
  <si>
    <t>CF212A</t>
  </si>
  <si>
    <t>CF213A</t>
  </si>
  <si>
    <t>OKI MC562dn</t>
  </si>
  <si>
    <t>HP Laserjet Pro200 color MFP M276n</t>
  </si>
  <si>
    <t>HP LaserJet 1020</t>
  </si>
  <si>
    <t>CC531A</t>
  </si>
  <si>
    <t>CC532A</t>
  </si>
  <si>
    <t>CC533A</t>
  </si>
  <si>
    <t>HP Color LaserJet CP2025</t>
  </si>
  <si>
    <t>HP Laserjet Pro 200 Color M251n</t>
  </si>
  <si>
    <t>301XL-B</t>
  </si>
  <si>
    <t>CB540A</t>
  </si>
  <si>
    <t>CB541A</t>
  </si>
  <si>
    <t>CB542A</t>
  </si>
  <si>
    <t>CB543A</t>
  </si>
  <si>
    <t>CE505X</t>
  </si>
  <si>
    <t>CL-513</t>
  </si>
  <si>
    <t>PG-512</t>
  </si>
  <si>
    <t>OKI MC351dn MFP</t>
  </si>
  <si>
    <t>OKI B431d</t>
  </si>
  <si>
    <t>HPDeskJet 2050A</t>
  </si>
  <si>
    <t>HP Color LaserJet CP1515n</t>
  </si>
  <si>
    <t>HP LaserJet P2055d</t>
  </si>
  <si>
    <t>HP LaserJet P2055dn</t>
  </si>
  <si>
    <t>Canon Pixma MP250</t>
  </si>
  <si>
    <t>CC530A</t>
  </si>
  <si>
    <t>CF372AM</t>
  </si>
  <si>
    <t>OKI B411dn</t>
  </si>
  <si>
    <t>OKI C321dn</t>
  </si>
  <si>
    <t>OKI B412dn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</si>
</sst>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49" fontId="0" fillId="0" borderId="0" xfId="0" applyNumberFormat="1" applyAlignment="1">
      <alignment horizont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" fontId="4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2" fillId="0" borderId="0" xfId="0" applyFont="1"/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4" fontId="14" fillId="6" borderId="13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1" fontId="1" fillId="0" borderId="1" xfId="229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291" applyFont="1" applyFill="1" applyBorder="1" applyAlignment="1" applyProtection="1">
      <alignment horizontal="center" vertical="center" wrapText="1"/>
      <protection locked="0"/>
    </xf>
    <xf numFmtId="1" fontId="1" fillId="0" borderId="1" xfId="2291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97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 topLeftCell="A16">
      <selection activeCell="I16" sqref="I16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6.140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8.75">
      <c r="A1" s="43" t="s">
        <v>11</v>
      </c>
      <c r="B1" s="43"/>
      <c r="C1" s="43"/>
      <c r="D1" s="43"/>
      <c r="E1" s="43"/>
      <c r="F1" s="43"/>
      <c r="G1" s="43"/>
    </row>
    <row r="2" ht="13.5" thickBot="1"/>
    <row r="3" spans="1:7" ht="15" customHeight="1">
      <c r="A3" s="45" t="s">
        <v>0</v>
      </c>
      <c r="B3" s="47" t="s">
        <v>8</v>
      </c>
      <c r="C3" s="47"/>
      <c r="D3" s="47"/>
      <c r="E3" s="48" t="s">
        <v>1</v>
      </c>
      <c r="F3" s="50" t="s">
        <v>2</v>
      </c>
      <c r="G3" s="51"/>
    </row>
    <row r="4" spans="1:7" ht="75" customHeight="1" thickBot="1">
      <c r="A4" s="46"/>
      <c r="B4" s="5" t="s">
        <v>7</v>
      </c>
      <c r="C4" s="5" t="s">
        <v>3</v>
      </c>
      <c r="D4" s="6" t="s">
        <v>4</v>
      </c>
      <c r="E4" s="49"/>
      <c r="F4" s="7" t="s">
        <v>5</v>
      </c>
      <c r="G4" s="8" t="s">
        <v>6</v>
      </c>
    </row>
    <row r="5" spans="1:7" ht="15" customHeight="1">
      <c r="A5" s="52" t="s">
        <v>9</v>
      </c>
      <c r="B5" s="53"/>
      <c r="C5" s="53"/>
      <c r="D5" s="53"/>
      <c r="E5" s="53"/>
      <c r="F5" s="53"/>
      <c r="G5" s="54"/>
    </row>
    <row r="6" spans="1:7" ht="15">
      <c r="A6" s="21">
        <v>1</v>
      </c>
      <c r="B6" s="35">
        <v>44469704</v>
      </c>
      <c r="C6" s="22" t="s">
        <v>23</v>
      </c>
      <c r="D6" s="34" t="s">
        <v>48</v>
      </c>
      <c r="E6" s="35">
        <v>1</v>
      </c>
      <c r="F6" s="23"/>
      <c r="G6" s="24">
        <f>E6*F6</f>
        <v>0</v>
      </c>
    </row>
    <row r="7" spans="1:7" ht="15">
      <c r="A7" s="21">
        <v>2</v>
      </c>
      <c r="B7" s="35">
        <v>44469705</v>
      </c>
      <c r="C7" s="22" t="s">
        <v>23</v>
      </c>
      <c r="D7" s="34" t="s">
        <v>48</v>
      </c>
      <c r="E7" s="35">
        <v>5</v>
      </c>
      <c r="F7" s="23"/>
      <c r="G7" s="24">
        <f aca="true" t="shared" si="0" ref="G7:G21">E7*F7</f>
        <v>0</v>
      </c>
    </row>
    <row r="8" spans="1:7" ht="15">
      <c r="A8" s="21">
        <v>3</v>
      </c>
      <c r="B8" s="35">
        <v>44469706</v>
      </c>
      <c r="C8" s="22" t="s">
        <v>23</v>
      </c>
      <c r="D8" s="34" t="s">
        <v>48</v>
      </c>
      <c r="E8" s="35">
        <v>6</v>
      </c>
      <c r="F8" s="23"/>
      <c r="G8" s="24">
        <f t="shared" si="0"/>
        <v>0</v>
      </c>
    </row>
    <row r="9" spans="1:7" ht="15">
      <c r="A9" s="21">
        <v>4</v>
      </c>
      <c r="B9" s="35">
        <v>44469803</v>
      </c>
      <c r="C9" s="22" t="s">
        <v>23</v>
      </c>
      <c r="D9" s="34" t="s">
        <v>48</v>
      </c>
      <c r="E9" s="35">
        <v>6</v>
      </c>
      <c r="F9" s="23"/>
      <c r="G9" s="24">
        <f t="shared" si="0"/>
        <v>0</v>
      </c>
    </row>
    <row r="10" spans="1:7" ht="15">
      <c r="A10" s="21">
        <v>5</v>
      </c>
      <c r="B10" s="35">
        <v>44574702</v>
      </c>
      <c r="C10" s="22" t="s">
        <v>23</v>
      </c>
      <c r="D10" s="34" t="s">
        <v>49</v>
      </c>
      <c r="E10" s="35">
        <v>1</v>
      </c>
      <c r="F10" s="23"/>
      <c r="G10" s="24">
        <f t="shared" si="0"/>
        <v>0</v>
      </c>
    </row>
    <row r="11" spans="1:7" ht="15">
      <c r="A11" s="21">
        <v>6</v>
      </c>
      <c r="B11" s="35" t="s">
        <v>40</v>
      </c>
      <c r="C11" s="22" t="s">
        <v>23</v>
      </c>
      <c r="D11" s="34" t="s">
        <v>50</v>
      </c>
      <c r="E11" s="35">
        <v>4</v>
      </c>
      <c r="F11" s="23"/>
      <c r="G11" s="24">
        <f t="shared" si="0"/>
        <v>0</v>
      </c>
    </row>
    <row r="12" spans="1:7" ht="15">
      <c r="A12" s="21">
        <v>7</v>
      </c>
      <c r="B12" s="35" t="s">
        <v>41</v>
      </c>
      <c r="C12" s="22" t="s">
        <v>23</v>
      </c>
      <c r="D12" s="34" t="s">
        <v>51</v>
      </c>
      <c r="E12" s="35">
        <v>1</v>
      </c>
      <c r="F12" s="23"/>
      <c r="G12" s="24">
        <f t="shared" si="0"/>
        <v>0</v>
      </c>
    </row>
    <row r="13" spans="1:7" ht="15">
      <c r="A13" s="21">
        <v>8</v>
      </c>
      <c r="B13" s="35" t="s">
        <v>42</v>
      </c>
      <c r="C13" s="22" t="s">
        <v>23</v>
      </c>
      <c r="D13" s="34" t="s">
        <v>51</v>
      </c>
      <c r="E13" s="35">
        <v>1</v>
      </c>
      <c r="F13" s="23"/>
      <c r="G13" s="24">
        <f t="shared" si="0"/>
        <v>0</v>
      </c>
    </row>
    <row r="14" spans="1:7" ht="15">
      <c r="A14" s="21">
        <v>9</v>
      </c>
      <c r="B14" s="35" t="s">
        <v>43</v>
      </c>
      <c r="C14" s="22" t="s">
        <v>23</v>
      </c>
      <c r="D14" s="34" t="s">
        <v>51</v>
      </c>
      <c r="E14" s="35">
        <v>1</v>
      </c>
      <c r="F14" s="23"/>
      <c r="G14" s="24">
        <f t="shared" si="0"/>
        <v>0</v>
      </c>
    </row>
    <row r="15" spans="1:7" ht="15">
      <c r="A15" s="21">
        <v>10</v>
      </c>
      <c r="B15" s="35" t="s">
        <v>44</v>
      </c>
      <c r="C15" s="22" t="s">
        <v>23</v>
      </c>
      <c r="D15" s="34" t="s">
        <v>51</v>
      </c>
      <c r="E15" s="35">
        <v>1</v>
      </c>
      <c r="F15" s="23"/>
      <c r="G15" s="24">
        <f t="shared" si="0"/>
        <v>0</v>
      </c>
    </row>
    <row r="16" spans="1:7" ht="15">
      <c r="A16" s="21">
        <v>11</v>
      </c>
      <c r="B16" s="35" t="s">
        <v>25</v>
      </c>
      <c r="C16" s="22" t="s">
        <v>23</v>
      </c>
      <c r="D16" s="34" t="s">
        <v>52</v>
      </c>
      <c r="E16" s="35">
        <v>2</v>
      </c>
      <c r="F16" s="23"/>
      <c r="G16" s="24">
        <f t="shared" si="0"/>
        <v>0</v>
      </c>
    </row>
    <row r="17" spans="1:7" ht="15">
      <c r="A17" s="21">
        <v>12</v>
      </c>
      <c r="B17" s="35" t="s">
        <v>45</v>
      </c>
      <c r="C17" s="22" t="s">
        <v>23</v>
      </c>
      <c r="D17" s="34" t="s">
        <v>53</v>
      </c>
      <c r="E17" s="35">
        <v>3</v>
      </c>
      <c r="F17" s="23"/>
      <c r="G17" s="24">
        <f t="shared" si="0"/>
        <v>0</v>
      </c>
    </row>
    <row r="18" spans="1:7" ht="15">
      <c r="A18" s="21">
        <v>13</v>
      </c>
      <c r="B18" s="35" t="s">
        <v>28</v>
      </c>
      <c r="C18" s="22" t="s">
        <v>23</v>
      </c>
      <c r="D18" s="34" t="s">
        <v>33</v>
      </c>
      <c r="E18" s="35">
        <v>1</v>
      </c>
      <c r="F18" s="23"/>
      <c r="G18" s="24">
        <f t="shared" si="0"/>
        <v>0</v>
      </c>
    </row>
    <row r="19" spans="1:7" ht="15">
      <c r="A19" s="21">
        <v>14</v>
      </c>
      <c r="B19" s="35" t="s">
        <v>46</v>
      </c>
      <c r="C19" s="22" t="s">
        <v>23</v>
      </c>
      <c r="D19" s="34" t="s">
        <v>54</v>
      </c>
      <c r="E19" s="35">
        <v>2</v>
      </c>
      <c r="F19" s="23"/>
      <c r="G19" s="24">
        <f t="shared" si="0"/>
        <v>0</v>
      </c>
    </row>
    <row r="20" spans="1:7" ht="15">
      <c r="A20" s="21">
        <v>15</v>
      </c>
      <c r="B20" s="35" t="s">
        <v>47</v>
      </c>
      <c r="C20" s="22" t="s">
        <v>23</v>
      </c>
      <c r="D20" s="34" t="s">
        <v>54</v>
      </c>
      <c r="E20" s="35">
        <v>2</v>
      </c>
      <c r="F20" s="23"/>
      <c r="G20" s="24">
        <f t="shared" si="0"/>
        <v>0</v>
      </c>
    </row>
    <row r="21" spans="1:7" ht="15.75" thickBot="1">
      <c r="A21" s="21">
        <v>16</v>
      </c>
      <c r="B21" s="35" t="s">
        <v>27</v>
      </c>
      <c r="C21" s="22" t="s">
        <v>23</v>
      </c>
      <c r="D21" s="34" t="s">
        <v>34</v>
      </c>
      <c r="E21" s="35">
        <v>8</v>
      </c>
      <c r="F21" s="23"/>
      <c r="G21" s="24">
        <f t="shared" si="0"/>
        <v>0</v>
      </c>
    </row>
    <row r="22" spans="1:7" ht="15.75" thickBot="1">
      <c r="A22" s="25"/>
      <c r="B22" s="26"/>
      <c r="C22" s="27"/>
      <c r="D22" s="28"/>
      <c r="E22" s="27">
        <f>SUM(E6:E21)</f>
        <v>45</v>
      </c>
      <c r="F22" s="29"/>
      <c r="G22" s="30">
        <f>SUM(G6:G21)</f>
        <v>0</v>
      </c>
    </row>
    <row r="23" spans="1:7" ht="15" customHeight="1">
      <c r="A23" s="40" t="s">
        <v>10</v>
      </c>
      <c r="B23" s="41"/>
      <c r="C23" s="41"/>
      <c r="D23" s="41"/>
      <c r="E23" s="41"/>
      <c r="F23" s="41"/>
      <c r="G23" s="42"/>
    </row>
    <row r="24" spans="1:7" ht="15">
      <c r="A24" s="4">
        <v>1</v>
      </c>
      <c r="B24" s="36">
        <v>44574702</v>
      </c>
      <c r="C24" s="31" t="s">
        <v>24</v>
      </c>
      <c r="D24" s="37" t="s">
        <v>57</v>
      </c>
      <c r="E24" s="38">
        <v>2</v>
      </c>
      <c r="F24" s="2"/>
      <c r="G24" s="3">
        <f>E24*F24</f>
        <v>0</v>
      </c>
    </row>
    <row r="25" spans="1:7" ht="15">
      <c r="A25" s="4">
        <f>A24+1</f>
        <v>2</v>
      </c>
      <c r="B25" s="36">
        <v>44973508</v>
      </c>
      <c r="C25" s="31" t="s">
        <v>24</v>
      </c>
      <c r="D25" s="37" t="s">
        <v>32</v>
      </c>
      <c r="E25" s="38">
        <v>1</v>
      </c>
      <c r="F25" s="2"/>
      <c r="G25" s="3">
        <f aca="true" t="shared" si="1" ref="G25:G43">E25*F25</f>
        <v>0</v>
      </c>
    </row>
    <row r="26" spans="1:7" ht="15">
      <c r="A26" s="4">
        <f aca="true" t="shared" si="2" ref="A26:A43">A25+1</f>
        <v>3</v>
      </c>
      <c r="B26" s="36">
        <v>44973533</v>
      </c>
      <c r="C26" s="31" t="s">
        <v>24</v>
      </c>
      <c r="D26" s="37" t="s">
        <v>58</v>
      </c>
      <c r="E26" s="38">
        <v>3</v>
      </c>
      <c r="F26" s="2"/>
      <c r="G26" s="3">
        <f t="shared" si="1"/>
        <v>0</v>
      </c>
    </row>
    <row r="27" spans="1:7" ht="15">
      <c r="A27" s="4">
        <f t="shared" si="2"/>
        <v>4</v>
      </c>
      <c r="B27" s="36">
        <v>44973534</v>
      </c>
      <c r="C27" s="31" t="s">
        <v>24</v>
      </c>
      <c r="D27" s="37" t="s">
        <v>58</v>
      </c>
      <c r="E27" s="38">
        <v>4</v>
      </c>
      <c r="F27" s="2"/>
      <c r="G27" s="3">
        <f t="shared" si="1"/>
        <v>0</v>
      </c>
    </row>
    <row r="28" spans="1:7" ht="15">
      <c r="A28" s="4">
        <f t="shared" si="2"/>
        <v>5</v>
      </c>
      <c r="B28" s="36">
        <v>44973535</v>
      </c>
      <c r="C28" s="33" t="s">
        <v>24</v>
      </c>
      <c r="D28" s="37" t="s">
        <v>58</v>
      </c>
      <c r="E28" s="38">
        <v>3</v>
      </c>
      <c r="F28" s="2"/>
      <c r="G28" s="3">
        <f t="shared" si="1"/>
        <v>0</v>
      </c>
    </row>
    <row r="29" spans="1:7" ht="15">
      <c r="A29" s="4">
        <f t="shared" si="2"/>
        <v>6</v>
      </c>
      <c r="B29" s="36">
        <v>44973536</v>
      </c>
      <c r="C29" s="32" t="s">
        <v>24</v>
      </c>
      <c r="D29" s="37" t="s">
        <v>58</v>
      </c>
      <c r="E29" s="38">
        <v>4</v>
      </c>
      <c r="F29" s="2"/>
      <c r="G29" s="3">
        <f t="shared" si="1"/>
        <v>0</v>
      </c>
    </row>
    <row r="30" spans="1:7" ht="15">
      <c r="A30" s="4">
        <f t="shared" si="2"/>
        <v>7</v>
      </c>
      <c r="B30" s="36">
        <v>45807106</v>
      </c>
      <c r="C30" s="32" t="s">
        <v>24</v>
      </c>
      <c r="D30" s="37" t="s">
        <v>59</v>
      </c>
      <c r="E30" s="38">
        <v>1</v>
      </c>
      <c r="F30" s="2"/>
      <c r="G30" s="3">
        <f t="shared" si="1"/>
        <v>0</v>
      </c>
    </row>
    <row r="31" spans="1:7" ht="15">
      <c r="A31" s="4">
        <f t="shared" si="2"/>
        <v>8</v>
      </c>
      <c r="B31" s="36">
        <v>46508709</v>
      </c>
      <c r="C31" s="32" t="s">
        <v>24</v>
      </c>
      <c r="D31" s="37" t="s">
        <v>26</v>
      </c>
      <c r="E31" s="38">
        <v>4</v>
      </c>
      <c r="F31" s="2"/>
      <c r="G31" s="3">
        <f t="shared" si="1"/>
        <v>0</v>
      </c>
    </row>
    <row r="32" spans="1:7" ht="15">
      <c r="A32" s="4">
        <f t="shared" si="2"/>
        <v>9</v>
      </c>
      <c r="B32" s="36">
        <v>46508710</v>
      </c>
      <c r="C32" s="32" t="s">
        <v>24</v>
      </c>
      <c r="D32" s="37" t="s">
        <v>26</v>
      </c>
      <c r="E32" s="38">
        <v>3</v>
      </c>
      <c r="F32" s="2"/>
      <c r="G32" s="3">
        <f t="shared" si="1"/>
        <v>0</v>
      </c>
    </row>
    <row r="33" spans="1:7" ht="15">
      <c r="A33" s="4">
        <f t="shared" si="2"/>
        <v>10</v>
      </c>
      <c r="B33" s="36">
        <v>46508711</v>
      </c>
      <c r="C33" s="33" t="s">
        <v>24</v>
      </c>
      <c r="D33" s="37" t="s">
        <v>26</v>
      </c>
      <c r="E33" s="38">
        <v>3</v>
      </c>
      <c r="F33" s="2"/>
      <c r="G33" s="3">
        <f t="shared" si="1"/>
        <v>0</v>
      </c>
    </row>
    <row r="34" spans="1:7" ht="15">
      <c r="A34" s="4">
        <f t="shared" si="2"/>
        <v>11</v>
      </c>
      <c r="B34" s="36">
        <v>46508712</v>
      </c>
      <c r="C34" s="32" t="s">
        <v>24</v>
      </c>
      <c r="D34" s="37" t="s">
        <v>26</v>
      </c>
      <c r="E34" s="38">
        <v>4</v>
      </c>
      <c r="F34" s="2"/>
      <c r="G34" s="3">
        <f t="shared" si="1"/>
        <v>0</v>
      </c>
    </row>
    <row r="35" spans="1:7" ht="15">
      <c r="A35" s="4">
        <f t="shared" si="2"/>
        <v>12</v>
      </c>
      <c r="B35" s="36" t="s">
        <v>55</v>
      </c>
      <c r="C35" s="32" t="s">
        <v>24</v>
      </c>
      <c r="D35" s="37" t="s">
        <v>38</v>
      </c>
      <c r="E35" s="38">
        <v>3</v>
      </c>
      <c r="F35" s="2"/>
      <c r="G35" s="3">
        <f t="shared" si="1"/>
        <v>0</v>
      </c>
    </row>
    <row r="36" spans="1:7" ht="15">
      <c r="A36" s="4">
        <f t="shared" si="2"/>
        <v>13</v>
      </c>
      <c r="B36" s="36" t="s">
        <v>35</v>
      </c>
      <c r="C36" s="32" t="s">
        <v>24</v>
      </c>
      <c r="D36" s="37" t="s">
        <v>38</v>
      </c>
      <c r="E36" s="38">
        <v>1</v>
      </c>
      <c r="F36" s="2"/>
      <c r="G36" s="3">
        <f t="shared" si="1"/>
        <v>0</v>
      </c>
    </row>
    <row r="37" spans="1:7" ht="15">
      <c r="A37" s="4">
        <f t="shared" si="2"/>
        <v>14</v>
      </c>
      <c r="B37" s="36" t="s">
        <v>36</v>
      </c>
      <c r="C37" s="32" t="s">
        <v>24</v>
      </c>
      <c r="D37" s="37" t="s">
        <v>38</v>
      </c>
      <c r="E37" s="38">
        <v>1</v>
      </c>
      <c r="F37" s="2"/>
      <c r="G37" s="3">
        <f t="shared" si="1"/>
        <v>0</v>
      </c>
    </row>
    <row r="38" spans="1:7" ht="15">
      <c r="A38" s="4">
        <f t="shared" si="2"/>
        <v>15</v>
      </c>
      <c r="B38" s="36" t="s">
        <v>37</v>
      </c>
      <c r="C38" s="31" t="s">
        <v>24</v>
      </c>
      <c r="D38" s="37" t="s">
        <v>38</v>
      </c>
      <c r="E38" s="38">
        <v>1</v>
      </c>
      <c r="F38" s="2"/>
      <c r="G38" s="3">
        <f t="shared" si="1"/>
        <v>0</v>
      </c>
    </row>
    <row r="39" spans="1:7" ht="15">
      <c r="A39" s="4">
        <f t="shared" si="2"/>
        <v>16</v>
      </c>
      <c r="B39" s="36" t="s">
        <v>28</v>
      </c>
      <c r="C39" s="31" t="s">
        <v>24</v>
      </c>
      <c r="D39" s="37" t="s">
        <v>39</v>
      </c>
      <c r="E39" s="38">
        <v>1</v>
      </c>
      <c r="F39" s="2"/>
      <c r="G39" s="3">
        <f t="shared" si="1"/>
        <v>0</v>
      </c>
    </row>
    <row r="40" spans="1:7" ht="15">
      <c r="A40" s="4">
        <f t="shared" si="2"/>
        <v>17</v>
      </c>
      <c r="B40" s="36" t="s">
        <v>29</v>
      </c>
      <c r="C40" s="31" t="s">
        <v>24</v>
      </c>
      <c r="D40" s="37" t="s">
        <v>39</v>
      </c>
      <c r="E40" s="38">
        <v>2</v>
      </c>
      <c r="F40" s="2"/>
      <c r="G40" s="3">
        <f t="shared" si="1"/>
        <v>0</v>
      </c>
    </row>
    <row r="41" spans="1:7" ht="15">
      <c r="A41" s="4">
        <f>A40+1</f>
        <v>18</v>
      </c>
      <c r="B41" s="36" t="s">
        <v>30</v>
      </c>
      <c r="C41" s="31" t="s">
        <v>24</v>
      </c>
      <c r="D41" s="37" t="s">
        <v>39</v>
      </c>
      <c r="E41" s="38">
        <v>2</v>
      </c>
      <c r="F41" s="2"/>
      <c r="G41" s="3">
        <f t="shared" si="1"/>
        <v>0</v>
      </c>
    </row>
    <row r="42" spans="1:7" ht="15">
      <c r="A42" s="4">
        <f t="shared" si="2"/>
        <v>19</v>
      </c>
      <c r="B42" s="36" t="s">
        <v>31</v>
      </c>
      <c r="C42" s="33" t="s">
        <v>24</v>
      </c>
      <c r="D42" s="37" t="s">
        <v>39</v>
      </c>
      <c r="E42" s="38">
        <v>2</v>
      </c>
      <c r="F42" s="2"/>
      <c r="G42" s="3">
        <f t="shared" si="1"/>
        <v>0</v>
      </c>
    </row>
    <row r="43" spans="1:7" ht="15.75" thickBot="1">
      <c r="A43" s="4">
        <f t="shared" si="2"/>
        <v>20</v>
      </c>
      <c r="B43" s="36" t="s">
        <v>56</v>
      </c>
      <c r="C43" s="33" t="s">
        <v>24</v>
      </c>
      <c r="D43" s="37" t="s">
        <v>38</v>
      </c>
      <c r="E43" s="38">
        <v>1</v>
      </c>
      <c r="F43" s="2"/>
      <c r="G43" s="3">
        <f t="shared" si="1"/>
        <v>0</v>
      </c>
    </row>
    <row r="44" spans="1:7" ht="15.75" thickBot="1">
      <c r="A44" s="10"/>
      <c r="B44" s="11"/>
      <c r="C44" s="9"/>
      <c r="D44" s="12"/>
      <c r="E44" s="9">
        <f>SUM(E24:E43)</f>
        <v>46</v>
      </c>
      <c r="F44" s="19"/>
      <c r="G44" s="18">
        <f>SUM(G24:G43)</f>
        <v>0</v>
      </c>
    </row>
    <row r="46" spans="1:7" ht="15">
      <c r="A46" s="13" t="s">
        <v>12</v>
      </c>
      <c r="B46" s="14"/>
      <c r="C46" s="15"/>
      <c r="D46" s="14"/>
      <c r="E46" s="14"/>
      <c r="F46" s="14"/>
      <c r="G46" s="14"/>
    </row>
    <row r="47" spans="1:7" ht="15">
      <c r="A47" s="17" t="s">
        <v>13</v>
      </c>
      <c r="B47" s="14" t="s">
        <v>14</v>
      </c>
      <c r="C47" s="15"/>
      <c r="D47" s="14"/>
      <c r="E47" s="14"/>
      <c r="F47" s="14"/>
      <c r="G47" s="14"/>
    </row>
    <row r="48" spans="1:7" ht="45" customHeight="1">
      <c r="A48" s="17" t="s">
        <v>15</v>
      </c>
      <c r="B48" s="44" t="s">
        <v>16</v>
      </c>
      <c r="C48" s="44"/>
      <c r="D48" s="44"/>
      <c r="E48" s="44"/>
      <c r="F48" s="44"/>
      <c r="G48" s="44"/>
    </row>
    <row r="49" spans="1:7" ht="30" customHeight="1">
      <c r="A49" s="17" t="s">
        <v>17</v>
      </c>
      <c r="B49" s="44" t="s">
        <v>18</v>
      </c>
      <c r="C49" s="44"/>
      <c r="D49" s="44"/>
      <c r="E49" s="44"/>
      <c r="F49" s="44"/>
      <c r="G49" s="44"/>
    </row>
    <row r="50" spans="1:7" ht="30" customHeight="1">
      <c r="A50" s="17" t="s">
        <v>19</v>
      </c>
      <c r="B50" s="44" t="s">
        <v>20</v>
      </c>
      <c r="C50" s="44"/>
      <c r="D50" s="44"/>
      <c r="E50" s="44"/>
      <c r="F50" s="44"/>
      <c r="G50" s="44"/>
    </row>
    <row r="51" spans="1:7" ht="30" customHeight="1">
      <c r="A51" s="17" t="s">
        <v>21</v>
      </c>
      <c r="B51" s="39" t="s">
        <v>22</v>
      </c>
      <c r="C51" s="39"/>
      <c r="D51" s="39"/>
      <c r="E51" s="39"/>
      <c r="F51" s="39"/>
      <c r="G51" s="39"/>
    </row>
    <row r="52" spans="1:7" ht="15" customHeight="1">
      <c r="A52" s="17"/>
      <c r="B52" s="16"/>
      <c r="C52" s="16"/>
      <c r="D52" s="16"/>
      <c r="E52" s="16"/>
      <c r="F52" s="16"/>
      <c r="G52" s="16"/>
    </row>
    <row r="53" spans="1:7" ht="15">
      <c r="A53" s="20"/>
      <c r="B53" s="20"/>
      <c r="C53" s="20"/>
      <c r="D53" s="20"/>
      <c r="E53" s="20"/>
      <c r="F53" s="20"/>
      <c r="G53" s="20"/>
    </row>
  </sheetData>
  <mergeCells count="11">
    <mergeCell ref="B51:G51"/>
    <mergeCell ref="A23:G23"/>
    <mergeCell ref="A1:G1"/>
    <mergeCell ref="B48:G48"/>
    <mergeCell ref="B49:G49"/>
    <mergeCell ref="B50:G50"/>
    <mergeCell ref="A3:A4"/>
    <mergeCell ref="B3:D3"/>
    <mergeCell ref="E3:E4"/>
    <mergeCell ref="F3:G3"/>
    <mergeCell ref="A5:G5"/>
  </mergeCells>
  <conditionalFormatting sqref="B44:E44 F24:G43">
    <cfRule type="expression" priority="281" dxfId="96">
      <formula>$C24="alternativní"</formula>
    </cfRule>
  </conditionalFormatting>
  <conditionalFormatting sqref="B20 B13 B17 B7:B10">
    <cfRule type="expression" priority="127" dxfId="5">
      <formula>#REF!="99"</formula>
    </cfRule>
    <cfRule type="expression" priority="128" dxfId="3">
      <formula>#REF!="TM"</formula>
    </cfRule>
    <cfRule type="expression" priority="129" dxfId="3">
      <formula>#REF!="su"</formula>
    </cfRule>
    <cfRule type="expression" priority="130" dxfId="2">
      <formula>#REF!="p"</formula>
    </cfRule>
    <cfRule type="expression" priority="131" dxfId="1">
      <formula>#REF!="c"</formula>
    </cfRule>
    <cfRule type="expression" priority="132" dxfId="0">
      <formula>#REF!="čb"</formula>
    </cfRule>
  </conditionalFormatting>
  <conditionalFormatting sqref="B6">
    <cfRule type="expression" priority="121" dxfId="5">
      <formula>#REF!="99"</formula>
    </cfRule>
    <cfRule type="expression" priority="122" dxfId="3">
      <formula>#REF!="TM"</formula>
    </cfRule>
    <cfRule type="expression" priority="123" dxfId="3">
      <formula>#REF!="su"</formula>
    </cfRule>
    <cfRule type="expression" priority="124" dxfId="2">
      <formula>#REF!="p"</formula>
    </cfRule>
    <cfRule type="expression" priority="125" dxfId="1">
      <formula>#REF!="c"</formula>
    </cfRule>
    <cfRule type="expression" priority="126" dxfId="0">
      <formula>#REF!="čb"</formula>
    </cfRule>
  </conditionalFormatting>
  <conditionalFormatting sqref="B11:B12">
    <cfRule type="expression" priority="115" dxfId="5">
      <formula>#REF!="99"</formula>
    </cfRule>
    <cfRule type="expression" priority="116" dxfId="3">
      <formula>#REF!="TM"</formula>
    </cfRule>
    <cfRule type="expression" priority="117" dxfId="3">
      <formula>#REF!="su"</formula>
    </cfRule>
    <cfRule type="expression" priority="118" dxfId="2">
      <formula>#REF!="p"</formula>
    </cfRule>
    <cfRule type="expression" priority="119" dxfId="1">
      <formula>#REF!="c"</formula>
    </cfRule>
    <cfRule type="expression" priority="120" dxfId="0">
      <formula>#REF!="čb"</formula>
    </cfRule>
  </conditionalFormatting>
  <conditionalFormatting sqref="B14:B16">
    <cfRule type="expression" priority="109" dxfId="5">
      <formula>#REF!="99"</formula>
    </cfRule>
    <cfRule type="expression" priority="110" dxfId="3">
      <formula>#REF!="TM"</formula>
    </cfRule>
    <cfRule type="expression" priority="111" dxfId="3">
      <formula>#REF!="su"</formula>
    </cfRule>
    <cfRule type="expression" priority="112" dxfId="2">
      <formula>#REF!="p"</formula>
    </cfRule>
    <cfRule type="expression" priority="113" dxfId="1">
      <formula>#REF!="c"</formula>
    </cfRule>
    <cfRule type="expression" priority="114" dxfId="0">
      <formula>#REF!="čb"</formula>
    </cfRule>
  </conditionalFormatting>
  <conditionalFormatting sqref="B18">
    <cfRule type="expression" priority="103" dxfId="5">
      <formula>#REF!="99"</formula>
    </cfRule>
    <cfRule type="expression" priority="104" dxfId="3">
      <formula>#REF!="TM"</formula>
    </cfRule>
    <cfRule type="expression" priority="105" dxfId="3">
      <formula>#REF!="su"</formula>
    </cfRule>
    <cfRule type="expression" priority="106" dxfId="2">
      <formula>#REF!="p"</formula>
    </cfRule>
    <cfRule type="expression" priority="107" dxfId="1">
      <formula>#REF!="c"</formula>
    </cfRule>
    <cfRule type="expression" priority="108" dxfId="0">
      <formula>#REF!="čb"</formula>
    </cfRule>
  </conditionalFormatting>
  <conditionalFormatting sqref="B21">
    <cfRule type="expression" priority="97" dxfId="5">
      <formula>#REF!="99"</formula>
    </cfRule>
    <cfRule type="expression" priority="98" dxfId="3">
      <formula>#REF!="TM"</formula>
    </cfRule>
    <cfRule type="expression" priority="99" dxfId="3">
      <formula>#REF!="su"</formula>
    </cfRule>
    <cfRule type="expression" priority="100" dxfId="2">
      <formula>#REF!="p"</formula>
    </cfRule>
    <cfRule type="expression" priority="101" dxfId="1">
      <formula>#REF!="c"</formula>
    </cfRule>
    <cfRule type="expression" priority="102" dxfId="0">
      <formula>#REF!="čb"</formula>
    </cfRule>
  </conditionalFormatting>
  <conditionalFormatting sqref="B19">
    <cfRule type="expression" priority="91" dxfId="5">
      <formula>#REF!="99"</formula>
    </cfRule>
    <cfRule type="expression" priority="92" dxfId="3">
      <formula>#REF!="TM"</formula>
    </cfRule>
    <cfRule type="expression" priority="93" dxfId="3">
      <formula>#REF!="su"</formula>
    </cfRule>
    <cfRule type="expression" priority="94" dxfId="2">
      <formula>#REF!="p"</formula>
    </cfRule>
    <cfRule type="expression" priority="95" dxfId="1">
      <formula>#REF!="c"</formula>
    </cfRule>
    <cfRule type="expression" priority="96" dxfId="0">
      <formula>#REF!="čb"</formula>
    </cfRule>
  </conditionalFormatting>
  <conditionalFormatting sqref="D6:D21">
    <cfRule type="expression" priority="55" dxfId="5">
      <formula>#REF!="99"</formula>
    </cfRule>
    <cfRule type="expression" priority="56" dxfId="3">
      <formula>#REF!="TM"</formula>
    </cfRule>
    <cfRule type="expression" priority="57" dxfId="3">
      <formula>#REF!="su"</formula>
    </cfRule>
    <cfRule type="expression" priority="58" dxfId="2">
      <formula>#REF!="p"</formula>
    </cfRule>
    <cfRule type="expression" priority="59" dxfId="1">
      <formula>#REF!="c"</formula>
    </cfRule>
    <cfRule type="expression" priority="60" dxfId="0">
      <formula>#REF!="čb"</formula>
    </cfRule>
  </conditionalFormatting>
  <conditionalFormatting sqref="E6:E21">
    <cfRule type="expression" priority="49" dxfId="5">
      <formula>#REF!="99"</formula>
    </cfRule>
    <cfRule type="expression" priority="50" dxfId="3">
      <formula>#REF!="TM"</formula>
    </cfRule>
    <cfRule type="expression" priority="51" dxfId="3">
      <formula>#REF!="su"</formula>
    </cfRule>
    <cfRule type="expression" priority="52" dxfId="2">
      <formula>#REF!="p"</formula>
    </cfRule>
    <cfRule type="expression" priority="53" dxfId="1">
      <formula>#REF!="c"</formula>
    </cfRule>
    <cfRule type="expression" priority="54" dxfId="0">
      <formula>#REF!="čb"</formula>
    </cfRule>
  </conditionalFormatting>
  <conditionalFormatting sqref="B43 B24:B26 B28:B37">
    <cfRule type="expression" priority="43" dxfId="5">
      <formula>#REF!="99"</formula>
    </cfRule>
    <cfRule type="expression" priority="44" dxfId="3">
      <formula>#REF!="TM"</formula>
    </cfRule>
    <cfRule type="expression" priority="45" dxfId="3">
      <formula>#REF!="su"</formula>
    </cfRule>
    <cfRule type="expression" priority="46" dxfId="2">
      <formula>#REF!="p"</formula>
    </cfRule>
    <cfRule type="expression" priority="47" dxfId="1">
      <formula>#REF!="c"</formula>
    </cfRule>
    <cfRule type="expression" priority="48" dxfId="0">
      <formula>#REF!="čb"</formula>
    </cfRule>
  </conditionalFormatting>
  <conditionalFormatting sqref="B27">
    <cfRule type="expression" priority="37" dxfId="5">
      <formula>#REF!="99"</formula>
    </cfRule>
    <cfRule type="expression" priority="38" dxfId="3">
      <formula>#REF!="TM"</formula>
    </cfRule>
    <cfRule type="expression" priority="39" dxfId="3">
      <formula>#REF!="su"</formula>
    </cfRule>
    <cfRule type="expression" priority="40" dxfId="2">
      <formula>#REF!="p"</formula>
    </cfRule>
    <cfRule type="expression" priority="41" dxfId="1">
      <formula>#REF!="c"</formula>
    </cfRule>
    <cfRule type="expression" priority="42" dxfId="0">
      <formula>#REF!="čb"</formula>
    </cfRule>
  </conditionalFormatting>
  <conditionalFormatting sqref="B38:B39">
    <cfRule type="expression" priority="31" dxfId="5">
      <formula>#REF!="99"</formula>
    </cfRule>
    <cfRule type="expression" priority="32" dxfId="3">
      <formula>#REF!="TM"</formula>
    </cfRule>
    <cfRule type="expression" priority="33" dxfId="3">
      <formula>#REF!="su"</formula>
    </cfRule>
    <cfRule type="expression" priority="34" dxfId="2">
      <formula>#REF!="p"</formula>
    </cfRule>
    <cfRule type="expression" priority="35" dxfId="1">
      <formula>#REF!="c"</formula>
    </cfRule>
    <cfRule type="expression" priority="36" dxfId="0">
      <formula>#REF!="čb"</formula>
    </cfRule>
  </conditionalFormatting>
  <conditionalFormatting sqref="B40:B42">
    <cfRule type="expression" priority="25" dxfId="5">
      <formula>#REF!="99"</formula>
    </cfRule>
    <cfRule type="expression" priority="26" dxfId="3">
      <formula>#REF!="TM"</formula>
    </cfRule>
    <cfRule type="expression" priority="27" dxfId="3">
      <formula>#REF!="su"</formula>
    </cfRule>
    <cfRule type="expression" priority="28" dxfId="2">
      <formula>#REF!="p"</formula>
    </cfRule>
    <cfRule type="expression" priority="29" dxfId="1">
      <formula>#REF!="c"</formula>
    </cfRule>
    <cfRule type="expression" priority="30" dxfId="0">
      <formula>#REF!="čb"</formula>
    </cfRule>
  </conditionalFormatting>
  <conditionalFormatting sqref="C24:C43">
    <cfRule type="expression" priority="19" dxfId="5">
      <formula>#REF!="99"</formula>
    </cfRule>
    <cfRule type="expression" priority="20" dxfId="3">
      <formula>#REF!="TM"</formula>
    </cfRule>
    <cfRule type="expression" priority="21" dxfId="3">
      <formula>#REF!="su"</formula>
    </cfRule>
    <cfRule type="expression" priority="22" dxfId="2">
      <formula>#REF!="p"</formula>
    </cfRule>
    <cfRule type="expression" priority="23" dxfId="1">
      <formula>#REF!="c"</formula>
    </cfRule>
    <cfRule type="expression" priority="24" dxfId="0">
      <formula>#REF!="čb"</formula>
    </cfRule>
  </conditionalFormatting>
  <conditionalFormatting sqref="D24:D43">
    <cfRule type="expression" priority="13" dxfId="5">
      <formula>#REF!="99"</formula>
    </cfRule>
    <cfRule type="expression" priority="14" dxfId="3">
      <formula>#REF!="TM"</formula>
    </cfRule>
    <cfRule type="expression" priority="15" dxfId="3">
      <formula>#REF!="su"</formula>
    </cfRule>
    <cfRule type="expression" priority="16" dxfId="2">
      <formula>#REF!="p"</formula>
    </cfRule>
    <cfRule type="expression" priority="17" dxfId="1">
      <formula>#REF!="c"</formula>
    </cfRule>
    <cfRule type="expression" priority="18" dxfId="0">
      <formula>#REF!="čb"</formula>
    </cfRule>
  </conditionalFormatting>
  <conditionalFormatting sqref="E24:E43">
    <cfRule type="expression" priority="1" dxfId="5">
      <formula>#REF!="99"</formula>
    </cfRule>
    <cfRule type="expression" priority="2" dxfId="3">
      <formula>#REF!="TM"</formula>
    </cfRule>
    <cfRule type="expression" priority="3" dxfId="3">
      <formula>#REF!="su"</formula>
    </cfRule>
    <cfRule type="expression" priority="4" dxfId="2">
      <formula>#REF!="p"</formula>
    </cfRule>
    <cfRule type="expression" priority="5" dxfId="1">
      <formula>#REF!="c"</formula>
    </cfRule>
    <cfRule type="expression" priority="6" dxfId="0">
      <formula>#REF!="čb"</formula>
    </cfRule>
  </conditionalFormatting>
  <dataValidations count="2">
    <dataValidation type="list" allowBlank="1" showInputMessage="1" showErrorMessage="1" sqref="C27 C6:C21">
      <formula1>'\\Lvt3\C$\Documents and Settings\hotova\Dokumenty\PC\[PC-stare_listy.xls]List1'!#REF!</formula1>
    </dataValidation>
    <dataValidation type="list" allowBlank="1" showInputMessage="1" showErrorMessage="1" sqref="C25:C26 C28:C43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Pojar Jaroslav</cp:lastModifiedBy>
  <cp:lastPrinted>2018-06-18T08:55:22Z</cp:lastPrinted>
  <dcterms:created xsi:type="dcterms:W3CDTF">2017-11-10T11:52:36Z</dcterms:created>
  <dcterms:modified xsi:type="dcterms:W3CDTF">2018-10-17T07:08:39Z</dcterms:modified>
  <cp:category/>
  <cp:version/>
  <cp:contentType/>
  <cp:contentStatus/>
</cp:coreProperties>
</file>