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az 2018 DNS\3 Drogerie\VZ drogerie 08 (04-2018)\Archivace\A vyzva\"/>
    </mc:Choice>
  </mc:AlternateContent>
  <bookViews>
    <workbookView xWindow="8730" yWindow="3420" windowWidth="12510" windowHeight="11505"/>
  </bookViews>
  <sheets>
    <sheet name="List1" sheetId="1" r:id="rId1"/>
  </sheets>
  <definedNames>
    <definedName name="_xlnm._FilterDatabase" localSheetId="0" hidden="1">List1!$A$7:$AB$177</definedName>
  </definedNames>
  <calcPr calcId="162913"/>
</workbook>
</file>

<file path=xl/calcChain.xml><?xml version="1.0" encoding="utf-8"?>
<calcChain xmlns="http://schemas.openxmlformats.org/spreadsheetml/2006/main">
  <c r="X115" i="1" l="1"/>
  <c r="V147" i="1" l="1"/>
  <c r="X147" i="1" s="1"/>
  <c r="V49" i="1" l="1"/>
  <c r="X49" i="1" s="1"/>
  <c r="V65" i="1" l="1"/>
  <c r="X65" i="1" s="1"/>
  <c r="V64" i="1"/>
  <c r="X64" i="1" s="1"/>
  <c r="V158" i="1" l="1"/>
  <c r="X158" i="1" s="1"/>
  <c r="V146" i="1" l="1"/>
  <c r="X146" i="1" s="1"/>
  <c r="V55" i="1"/>
  <c r="X55" i="1" s="1"/>
  <c r="V54" i="1"/>
  <c r="X54" i="1" s="1"/>
  <c r="V164" i="1" l="1"/>
  <c r="V165" i="1"/>
  <c r="V163" i="1"/>
  <c r="V162" i="1"/>
  <c r="V161" i="1"/>
  <c r="V160" i="1"/>
  <c r="V159" i="1"/>
  <c r="V157" i="1"/>
  <c r="V156" i="1"/>
  <c r="V155" i="1"/>
  <c r="V154" i="1"/>
  <c r="V153" i="1"/>
  <c r="V152" i="1"/>
  <c r="V151" i="1"/>
  <c r="V150" i="1"/>
  <c r="V149" i="1"/>
  <c r="X149" i="1" s="1"/>
  <c r="V148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8" i="1"/>
  <c r="V127" i="1"/>
  <c r="V126" i="1"/>
  <c r="V125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69" i="1"/>
  <c r="V68" i="1"/>
  <c r="V66" i="1"/>
  <c r="V63" i="1"/>
  <c r="V62" i="1"/>
  <c r="V60" i="1"/>
  <c r="V58" i="1"/>
  <c r="V57" i="1"/>
  <c r="V56" i="1"/>
  <c r="V53" i="1"/>
  <c r="V52" i="1"/>
  <c r="V51" i="1"/>
  <c r="V50" i="1"/>
  <c r="V48" i="1"/>
  <c r="V47" i="1"/>
  <c r="V46" i="1"/>
  <c r="V45" i="1"/>
  <c r="V44" i="1"/>
  <c r="V43" i="1"/>
  <c r="V41" i="1"/>
  <c r="V40" i="1"/>
  <c r="V39" i="1"/>
  <c r="V37" i="1"/>
  <c r="V36" i="1"/>
  <c r="V35" i="1"/>
  <c r="V34" i="1"/>
  <c r="V33" i="1"/>
  <c r="V32" i="1"/>
  <c r="V31" i="1"/>
  <c r="V30" i="1"/>
  <c r="V28" i="1"/>
  <c r="V27" i="1"/>
  <c r="V26" i="1"/>
  <c r="V25" i="1"/>
  <c r="V24" i="1"/>
  <c r="V23" i="1"/>
  <c r="V22" i="1"/>
  <c r="V21" i="1"/>
  <c r="V19" i="1"/>
  <c r="V18" i="1"/>
  <c r="V17" i="1"/>
  <c r="V16" i="1"/>
  <c r="V15" i="1"/>
  <c r="V14" i="1"/>
  <c r="V13" i="1"/>
  <c r="V12" i="1"/>
  <c r="V11" i="1"/>
  <c r="V10" i="1"/>
  <c r="V9" i="1"/>
  <c r="A143" i="1" l="1"/>
  <c r="A151" i="1"/>
  <c r="A152" i="1" s="1"/>
  <c r="A153" i="1" s="1"/>
  <c r="A154" i="1" s="1"/>
  <c r="A155" i="1" s="1"/>
  <c r="A156" i="1" s="1"/>
  <c r="A157" i="1" s="1"/>
  <c r="A160" i="1" s="1"/>
  <c r="A161" i="1" s="1"/>
  <c r="X165" i="1" l="1"/>
  <c r="X164" i="1"/>
  <c r="X37" i="1"/>
  <c r="X88" i="1" l="1"/>
  <c r="X87" i="1"/>
  <c r="X144" i="1"/>
  <c r="X27" i="1" l="1"/>
  <c r="X94" i="1"/>
  <c r="X134" i="1" l="1"/>
  <c r="X133" i="1"/>
  <c r="X137" i="1"/>
  <c r="X86" i="1" l="1"/>
  <c r="X138" i="1" l="1"/>
  <c r="X18" i="1"/>
  <c r="X141" i="1"/>
  <c r="X121" i="1" l="1"/>
  <c r="X41" i="1" l="1"/>
  <c r="X15" i="1"/>
  <c r="X145" i="1" l="1"/>
  <c r="X143" i="1"/>
  <c r="X118" i="1" l="1"/>
  <c r="X51" i="1" l="1"/>
  <c r="X85" i="1" l="1"/>
  <c r="X132" i="1" l="1"/>
  <c r="X102" i="1" l="1"/>
  <c r="X90" i="1"/>
  <c r="X39" i="1"/>
  <c r="X107" i="1" l="1"/>
  <c r="X22" i="1" l="1"/>
  <c r="X63" i="1" l="1"/>
  <c r="X17" i="1"/>
  <c r="X142" i="1"/>
  <c r="X127" i="1"/>
  <c r="X126" i="1"/>
  <c r="X45" i="1"/>
  <c r="X161" i="1"/>
  <c r="X34" i="1"/>
  <c r="X26" i="1"/>
  <c r="X155" i="1"/>
  <c r="X154" i="1"/>
  <c r="X153" i="1"/>
  <c r="X152" i="1"/>
  <c r="X151" i="1"/>
  <c r="X131" i="1"/>
  <c r="X163" i="1" l="1"/>
  <c r="X162" i="1"/>
  <c r="X160" i="1"/>
  <c r="X159" i="1"/>
  <c r="X157" i="1"/>
  <c r="X156" i="1"/>
  <c r="X150" i="1"/>
  <c r="X148" i="1"/>
  <c r="X140" i="1"/>
  <c r="X80" i="1"/>
  <c r="X52" i="1" l="1"/>
  <c r="X11" i="1"/>
  <c r="X19" i="1"/>
  <c r="X16" i="1"/>
  <c r="X14" i="1" l="1"/>
  <c r="X13" i="1"/>
  <c r="X12" i="1"/>
  <c r="X10" i="1"/>
  <c r="X9" i="1"/>
  <c r="A10" i="1"/>
  <c r="A11" i="1" l="1"/>
  <c r="A12" i="1" s="1"/>
  <c r="A13" i="1" s="1"/>
  <c r="X120" i="1"/>
  <c r="X104" i="1"/>
  <c r="A14" i="1" l="1"/>
  <c r="A17" i="1" l="1"/>
  <c r="A21" i="1" s="1"/>
  <c r="X139" i="1"/>
  <c r="X66" i="1"/>
  <c r="X136" i="1"/>
  <c r="X135" i="1"/>
  <c r="X130" i="1"/>
  <c r="X128" i="1"/>
  <c r="X125" i="1"/>
  <c r="X123" i="1"/>
  <c r="X95" i="1"/>
  <c r="X91" i="1"/>
  <c r="X77" i="1"/>
  <c r="X81" i="1"/>
  <c r="X82" i="1"/>
  <c r="X79" i="1"/>
  <c r="X84" i="1"/>
  <c r="A22" i="1" l="1"/>
  <c r="A23" i="1" s="1"/>
  <c r="A24" i="1" s="1"/>
  <c r="A25" i="1" s="1"/>
  <c r="A26" i="1" s="1"/>
  <c r="A30" i="1" s="1"/>
  <c r="A31" i="1" s="1"/>
  <c r="A32" i="1" s="1"/>
  <c r="A33" i="1" s="1"/>
  <c r="X60" i="1"/>
  <c r="X56" i="1"/>
  <c r="X58" i="1"/>
  <c r="X57" i="1"/>
  <c r="X28" i="1"/>
  <c r="X46" i="1"/>
  <c r="X36" i="1"/>
  <c r="X53" i="1"/>
  <c r="X35" i="1"/>
  <c r="X30" i="1"/>
  <c r="X31" i="1"/>
  <c r="X33" i="1"/>
  <c r="X47" i="1"/>
  <c r="X44" i="1"/>
  <c r="X122" i="1"/>
  <c r="X119" i="1"/>
  <c r="X117" i="1"/>
  <c r="X116" i="1"/>
  <c r="X114" i="1"/>
  <c r="X113" i="1"/>
  <c r="X112" i="1"/>
  <c r="X111" i="1"/>
  <c r="X110" i="1"/>
  <c r="X108" i="1"/>
  <c r="X106" i="1"/>
  <c r="X105" i="1"/>
  <c r="X103" i="1"/>
  <c r="X101" i="1"/>
  <c r="X100" i="1"/>
  <c r="X99" i="1"/>
  <c r="X98" i="1"/>
  <c r="X97" i="1"/>
  <c r="X96" i="1"/>
  <c r="X93" i="1"/>
  <c r="X92" i="1"/>
  <c r="X89" i="1"/>
  <c r="X83" i="1"/>
  <c r="X78" i="1"/>
  <c r="X76" i="1"/>
  <c r="X75" i="1"/>
  <c r="X74" i="1"/>
  <c r="X73" i="1"/>
  <c r="X72" i="1"/>
  <c r="X71" i="1"/>
  <c r="X69" i="1"/>
  <c r="X68" i="1"/>
  <c r="X62" i="1"/>
  <c r="X50" i="1"/>
  <c r="X48" i="1"/>
  <c r="X40" i="1"/>
  <c r="X43" i="1"/>
  <c r="X32" i="1"/>
  <c r="X25" i="1"/>
  <c r="X21" i="1"/>
  <c r="X23" i="1"/>
  <c r="X24" i="1"/>
  <c r="X166" i="1" l="1"/>
  <c r="A34" i="1"/>
  <c r="A35" i="1" s="1"/>
  <c r="A36" i="1" s="1"/>
  <c r="A45" i="1" l="1"/>
  <c r="A46" i="1" s="1"/>
  <c r="A47" i="1" s="1"/>
  <c r="A48" i="1" s="1"/>
  <c r="A51" i="1" s="1"/>
  <c r="A52" i="1" s="1"/>
  <c r="A53" i="1" s="1"/>
  <c r="A57" i="1" s="1"/>
  <c r="A58" i="1" s="1"/>
  <c r="A60" i="1" s="1"/>
  <c r="A62" i="1" s="1"/>
  <c r="A63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90" i="1" s="1"/>
  <c r="A91" i="1" s="1"/>
  <c r="A92" i="1" s="1"/>
  <c r="A93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10" i="1" s="1"/>
  <c r="A111" i="1" s="1"/>
  <c r="A112" i="1" s="1"/>
  <c r="A113" i="1" s="1"/>
  <c r="A114" i="1" s="1"/>
  <c r="A118" i="1" l="1"/>
  <c r="A119" i="1" s="1"/>
  <c r="A120" i="1" s="1"/>
  <c r="A123" i="1" s="1"/>
  <c r="A125" i="1" s="1"/>
  <c r="A126" i="1" s="1"/>
  <c r="A127" i="1" s="1"/>
  <c r="A128" i="1" s="1"/>
  <c r="A130" i="1" s="1"/>
  <c r="A131" i="1" s="1"/>
  <c r="A132" i="1" s="1"/>
  <c r="A162" i="1" s="1"/>
  <c r="A163" i="1" s="1"/>
</calcChain>
</file>

<file path=xl/comments1.xml><?xml version="1.0" encoding="utf-8"?>
<comments xmlns="http://schemas.openxmlformats.org/spreadsheetml/2006/main">
  <authors>
    <author>Drexlerová Hana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60057/a</t>
        </r>
      </text>
    </comment>
    <comment ref="C149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60034</t>
        </r>
      </text>
    </comment>
    <comment ref="C150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60036</t>
        </r>
      </text>
    </comment>
  </commentList>
</comments>
</file>

<file path=xl/sharedStrings.xml><?xml version="1.0" encoding="utf-8"?>
<sst xmlns="http://schemas.openxmlformats.org/spreadsheetml/2006/main" count="478" uniqueCount="353">
  <si>
    <t>jednotka</t>
  </si>
  <si>
    <t>celkem</t>
  </si>
  <si>
    <t>celková</t>
  </si>
  <si>
    <t>balení - 6 kusů</t>
  </si>
  <si>
    <t>krabice - 3750 kusů</t>
  </si>
  <si>
    <t>ks</t>
  </si>
  <si>
    <t>balení - 2 role</t>
  </si>
  <si>
    <t>balení - 100 ks</t>
  </si>
  <si>
    <t>tekutý čistící písek, 500 ml, Lila Flowers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</si>
  <si>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</si>
  <si>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</si>
  <si>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</si>
  <si>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 xml:space="preserve">MÝDLA </t>
  </si>
  <si>
    <t>PŘÍPRAVKY NA PODLAHY</t>
  </si>
  <si>
    <t>PŘÍPRAVKY NA NÁDOBÍ</t>
  </si>
  <si>
    <t>TOALETNÍ POTŘEBY, RUČNÍKY</t>
  </si>
  <si>
    <t>OŠETŘENÍ NÁBYTKU</t>
  </si>
  <si>
    <t>UKLIDOVÉ POMŮCKY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</si>
  <si>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</si>
  <si>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</si>
  <si>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</si>
  <si>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</si>
  <si>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</si>
  <si>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PŘÍPRAVKY NA SKLO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</si>
  <si>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</si>
  <si>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</si>
  <si>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</si>
  <si>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</si>
  <si>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</si>
  <si>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</si>
  <si>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</si>
  <si>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</si>
  <si>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</si>
  <si>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role - 50 kusů</t>
  </si>
  <si>
    <t>role - 30 kusů</t>
  </si>
  <si>
    <t>role - 20 kusů</t>
  </si>
  <si>
    <t>role - 40 kusů</t>
  </si>
  <si>
    <t>role - 25 kusů</t>
  </si>
  <si>
    <t>role - 10 kusů</t>
  </si>
  <si>
    <t>balení - 30 kusů</t>
  </si>
  <si>
    <t>ZÁSOBNÍKY A DÁVKOVAČE</t>
  </si>
  <si>
    <t xml:space="preserve">ks </t>
  </si>
  <si>
    <t xml:space="preserve">odpadkový koš drátěný, 13 l, výška: 28 cm, černý </t>
  </si>
  <si>
    <t>odpadkový koš plastový, bílý, vyklápěcí víko, 15 l</t>
  </si>
  <si>
    <t>odpadkový koš plastový, bílý, vyklápěcí víko, 50 l</t>
  </si>
  <si>
    <t>odpadkový koš venkovní s popelníkem, kovový, černý. 20 l,  Š: 32, V: 62,2, H: 32 cm</t>
  </si>
  <si>
    <t>PŘÍPRAVKY NA RUCE</t>
  </si>
  <si>
    <t>krém na ruce, olivový, měsíčkový, original, ochranný, 85 ml</t>
  </si>
  <si>
    <t>OSTATNÍ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</si>
  <si>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</si>
  <si>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</si>
  <si>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</si>
  <si>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</si>
  <si>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</si>
  <si>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</si>
  <si>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balení - 50 ks</t>
  </si>
  <si>
    <t>PŘÍPRAVKY NA TOALETY</t>
  </si>
  <si>
    <t>Množství</t>
  </si>
  <si>
    <t>Cena bez DPH (Kč)</t>
  </si>
  <si>
    <t>jednotková</t>
  </si>
  <si>
    <t>Specifikace zboží</t>
  </si>
  <si>
    <t>Celkem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</si>
  <si>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</si>
  <si>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</si>
  <si>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</si>
  <si>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</si>
  <si>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</si>
  <si>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</si>
  <si>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</si>
  <si>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</si>
  <si>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WC gel k plnění závěsných košíčků uvnitř toaletních mís, který provoní, vyčistí a zanechá na toaletě svěží vůni, 750 ml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</si>
  <si>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</si>
  <si>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</si>
  <si>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</si>
  <si>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</si>
  <si>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</si>
  <si>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</si>
  <si>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</si>
  <si>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</si>
  <si>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</si>
  <si>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</si>
  <si>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</si>
  <si>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párátka kulatá</t>
  </si>
  <si>
    <t>prací prášek na bílé a barevné prádlo, 80 PD</t>
  </si>
  <si>
    <t>igelitová taška LDPE odnosná s uchem 44 x 48 cm, pevnější materiál (nesmí se protrhávat)</t>
  </si>
  <si>
    <t>tablety do myčky nádobí</t>
  </si>
  <si>
    <t>balení - 6 kg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</si>
  <si>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</si>
  <si>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</si>
  <si>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</si>
  <si>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</si>
  <si>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</si>
  <si>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</si>
  <si>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</si>
  <si>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</si>
  <si>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35 l, rozměr 49 x 60 cm, černé</t>
  </si>
  <si>
    <t>odpadkové pytle do koše, 60 l, rozměr 60 x 80 cm, černé, silné</t>
  </si>
  <si>
    <t>odpadkové pytle do koše, 120 l, rozměr 70 x 110 cm, černé, vhodné na suť, typ 200 LDPE</t>
  </si>
  <si>
    <t>odpadkové pytle do koše, 120 l, rozměr 70 x 110 cm, žluté, vhodné na třídění odpadu, PE 60 mic</t>
  </si>
  <si>
    <t>odpadkové pytle do koše, 120 l, rozměr 70 x 110 cm, modré, vhodné na třídění odpadu, PE 60 mic</t>
  </si>
  <si>
    <t>odpadkové pytle do koše, 120 l, rozměr 70 x 110 cm, červené, vhodné na třídění odpadu, PE 60 mic</t>
  </si>
  <si>
    <t>odpadkové pytle do koše, 240 l, rozměr 100 x 125 cm, černé, vhodné na těžší odpad, HDPE 35 mic</t>
  </si>
  <si>
    <t>odpadkový koš drátěný, černý,  24 l, 34,5 x 29,5 cm</t>
  </si>
  <si>
    <t>odpadkový koš drátěný, bílý kov,  60 l, 34 x 26,5 x 56 cm</t>
  </si>
  <si>
    <t>zipové sáčky, rozměr 80 x 120 mm</t>
  </si>
  <si>
    <t>zipové sáčky, rozměr 100x150 mm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</si>
  <si>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</si>
  <si>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</si>
  <si>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</si>
  <si>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http://www.partner4office.cz/rucnik-dvouvrstvy-zz-bily-2-vrstvy-3750ks-88650.html</t>
  </si>
  <si>
    <t>http://www.kaspa.cz/kuchynske-uterky-perfex-2vrstve/</t>
  </si>
  <si>
    <t>http://www.partner4office.cz/mydlo-tekute-premium-1l-88504.html</t>
  </si>
  <si>
    <t>http://www.partner4office.cz/mydlo-tekute-5l-jasmin-88501.html</t>
  </si>
  <si>
    <t>http://www.vybaveniprouklid.cz/isolda-penove-mydlo-violet-5-l-do-zpenovaciho-davkovace/d-71409/?gclid=Cj0KEQiA5vXEBRChycOl36LPn5EBEiQAJV2-bNyi9nHIzXXsjwebi_NXlvuB7is5mw1olwtuLdpQ0oUaAmPt8P8HAQ</t>
  </si>
  <si>
    <t>https://www.alter-hk.cz/chiroderm-tekute-mydlo-s-antibakter-prisadou-5l-10510005.html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</si>
  <si>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</si>
  <si>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</si>
  <si>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</si>
  <si>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</si>
  <si>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</si>
  <si>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</si>
  <si>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http://www.partner4office.cz/krystal-na-nadobi-5l-88470.html</t>
  </si>
  <si>
    <t>http://www.ageo.cz/produkt/pronto-spray-proti-prachu-250ml-multifunkcni?gclid=Cj0KEQiA8orFBRCEpODivaOft_EBEiQAy3mlfSwjkI0iuGP_bLJHiK6TA_jffYsM8dDoxCI3SidcH2caAujx8P8HAQ</t>
  </si>
  <si>
    <t>http://www.skolni-potreby.eu/krystal-lestenka-na-nabytek-750ml-89813.html</t>
  </si>
  <si>
    <t>https://www.drogeriezde.cz/cif-aroma-lila-flowers-cistici-prostredek-500-ml.html?gclid=CjwKEAiAz4XFBRCW87vj6-28uFMSJAAHeGZb0lfAV8awgJTOy6ZZVSMQigFQpeAWiJqLVox11epffhoCqivw_wcB</t>
  </si>
  <si>
    <t>https://www.doplnky-bydleni.cz/p/krystal-univerzal-antib-750-ml?gclid=CjwKEAiAz4XFBRCW87vj6-28uFMSJAAHeGZbZinAeuPsjg0i23cFABIFSZbkIZs9t1pLO1SASyltSRoCGhnw_wcB</t>
  </si>
  <si>
    <t>https://www.alter-hk.cz/5p-plus-5l-dezinfekce-10500706.html</t>
  </si>
  <si>
    <t>https://www.alter-hk.cz/banox-hp-plus-5kg-dezinfekce-10500405.html</t>
  </si>
  <si>
    <t>http://www.xantea.cz/produkt/1012039.krystal-mydlovy-cistic-vceli-vosk-750ml/?gclid=Cj0KEQiA8orFBRCEpODivaOft_EBEiQAy3mlfWKTEo24TqHy4bdha4SClCggrrhvC9k2TsQHRigLFZEaAvZJ8P8HAQ</t>
  </si>
  <si>
    <t>https://www.bopo.cz/eshop-monel-forbo-osetrujici-pripravek-10-l.html?gclid=Cj0KEQiA8orFBRCEpODivaOft_EBEiQAy3mlfSQHR7zcv3uuGVZ7PpItCkAA9rG4SbgLS3G2rgXyplsaAm-w8P8HAQ</t>
  </si>
  <si>
    <t>https://www.gastrozone.cz/masta-smetak-s-nasadou-plast-masta-130-cm.html</t>
  </si>
  <si>
    <t>http://fraho.cz/smetaky-vnitrni/33433-smetak-dreveny-cerny-s-tyci-130x30x5-cm-chlup-6-cm-drevo-plast-8006289530346.html</t>
  </si>
  <si>
    <t>https://www.eva.cz/zbozi/DOP01643/smetacek-a-lopatka-delux-s-gumou/?gclid=Cj0KEQiA8orFBRCEpODivaOft_EBEiQAy3mlfa4W6VzC09CS4HLXLtAe7KWBzwD2f4N0R4TrTKnAamwaAlo48P8HAQ</t>
  </si>
  <si>
    <t>http://www.partner4office.cz/myci-hadr-petr-60x70cm-88397.html</t>
  </si>
  <si>
    <t>http://www.partner4office.cz/uterky-uklidove-petr-38x38cm-88794.html</t>
  </si>
  <si>
    <t>http://www.partner4office.cz/houbicky-na-nadobi-10ks-88405.html</t>
  </si>
  <si>
    <t>http://www.partner4office.cz/houbicky-kuchynske-profilovane-velke-3ks-88404.html</t>
  </si>
  <si>
    <t>http://www.partner4office.cz/odpadkove-pytle-economy-35l-8mic-30ks-88618.html</t>
  </si>
  <si>
    <t>http://shopiq.cz/sacky-do-kose-63x85-70l-40ks</t>
  </si>
  <si>
    <t>http://pape.cz/Produkty/ProduktyDetail.aspx?inom=15481</t>
  </si>
  <si>
    <t>http://pape.cz/Produkty/ProduktyDetail.aspx?inom=15476</t>
  </si>
  <si>
    <t>http://pape.cz/Produkty/ProduktyDetail.aspx?inom=15477</t>
  </si>
  <si>
    <t>http://www.partner4office.cz/odpadkove-pytle-240l-35mic-10ks-hdpe-88611.html</t>
  </si>
  <si>
    <t>https://www.uklizenoshop.cz/losdi-sidney-davkovac-tekuteho-mydla-ciry-plast-1000-ml?gclid=CjwKEAiAlZDFBRCKncm67qihiHwSJABtoNIgRmT5_FDb8c1FwSgmQu4hXpThE_B_i23XICoXQqWJIRoCM6bw_wcB</t>
  </si>
  <si>
    <t>http://www.vybaveni-hotelu.cz/cs/kategorie/6177-tork-zasobnik-na-tekute-mydlo-7322540355048.html?gclid=CjwKEAiAlZDFBRCKncm67qihiHwSJABtoNIgWS770IYs8OBPLSegwOew3idx_QGeHfXh376NvjsQKhoCjT3w_wcB</t>
  </si>
  <si>
    <t>https://www.uklizenoshop.cz/zasobnik-papirovych-rucniku-bily-plast-losdi?gclid=CjwKEAiAlZDFBRCKncm67qihiHwSJABtoNIgICtwR2PJ9SBAy7uW4SPHANE3mfJQ-r17ej2qFEOlyhoCg0fw_wcB</t>
  </si>
  <si>
    <t>http://www.partner4office.cz/zasobnik-na-rucniky-h3-mini-bily-88822.html</t>
  </si>
  <si>
    <t>http://www.partner4office.cz/kos-odpadkovy-drateny-cerny-86866.html</t>
  </si>
  <si>
    <t>https://www.uklizenoshop.cz/kos-kancelarsky-velky-stribrny-34-5x29-5-cm-24-l-kov?gclid=CjwKEAiAlZDFBRCKncm67qihiHwSJABtoNIg2zQXbKuF0qMI64b0OL9UAQ1EmuLW32P5XssxNvx-IRoCC5rw_wcB</t>
  </si>
  <si>
    <t>https://www.uklizenoshop.cz/odpadkovy-kos-drateny-bily-kov-60-l?gclid=CjwKEAiAlZDFBRCKncm67qihiHwSJABtoNIgLRAoTo3pyBWBjGtmvQXvrn4ZNnzC2r-Od2FTu0TgpBoCwdDw_wcB</t>
  </si>
  <si>
    <t>https://www.b2bpartner.cz/kovovy-venkovni-popelnik-20-litru-cerny-2/?gclid=CjwKEAiAlZDFBRCKncm67qihiHwSJABtoNIgsnsa1jhPcYIWmEojrj58M2ZOLVvIwx-jlJ9yBuN9bBoCwc3w_wcB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</si>
  <si>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</si>
  <si>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</si>
  <si>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https://www.papermax.cz/kbelik-5l-uh-s-pomerovou-carou-2061cz62/?gclid=CjwKEAiAlZDFBRCKncm67qihiHwSJABtoNIgqq9JsCofFjKu_YnYE0sRQ4HGPoTJ3Cy2VJQOxuc75hoC4bfw_wcB</t>
  </si>
  <si>
    <t>https://www.kastro.cz/rewrite2.asp?r1=drogerie&amp;r2=vedro&amp;gclid=CjwKEAiAlZDFBRCKncm67qihiHwSJABtoNIgXb17J1F-dSXs9Mqau8F-OC8AegD-XLHyynyw1</t>
  </si>
  <si>
    <t>http://www.partner4office.cz/sterka-na-okna-35cm-88711.html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</si>
  <si>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</si>
  <si>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</si>
  <si>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dávkovač na dezinfekci, 1000 ml, bílý, plast, připevnění ke zdi kompatibilní s dávkovačem Tork Elevation</t>
  </si>
  <si>
    <t>zásobník na papírové utěrky ZZ, bílý, plast, připevnění ke zdi kompatibilní se zásobníkem H3 mini</t>
  </si>
  <si>
    <t>zásobník na papírové utěrky ZZ, bílý, plast, připevnění ke zdi kompatibilní se zásobníkem Losdi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</si>
  <si>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</si>
  <si>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</si>
  <si>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</si>
  <si>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</si>
  <si>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https://www.alter-hk.cz/-90310198M.html</t>
  </si>
  <si>
    <t>https://www.alter-hk.cz/glade-by-brise-osvezovac-300ml-lily-of-the-valley-90309506.html</t>
  </si>
  <si>
    <t>WC osvěžovač vzduchu, sprej, různé vůně, 300 ml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</si>
  <si>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</si>
  <si>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https://www.alter-hk.cz/bel-pomeranc-5l-na-uklid-a-nadobi-80900302.html</t>
  </si>
  <si>
    <t>https://www.alter-hk.cz/index.php?q=favorit</t>
  </si>
  <si>
    <t>https://www.alter-hk.cz/hul-drevena-140cm-uzka-na-drevene-smetaky-92100100.html</t>
  </si>
  <si>
    <t>https://www.alter-hk.cz/mistran-myci-hadr-60x80-bily-90911899.html</t>
  </si>
  <si>
    <t>https://www.alter-hk.cz/taska-ldpe-odnosna-44x48cm-ruzne-motivy-91700306.html</t>
  </si>
  <si>
    <t>https://www.alter-hk.cz/index.php?detail=91700104</t>
  </si>
  <si>
    <t>https://www.alter-hk.cz/sacky-do-kose-ean-50x60-30l-cerne-55569522.html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</si>
  <si>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</si>
  <si>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</si>
  <si>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</si>
  <si>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</si>
  <si>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</si>
  <si>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https://www.alter-hk.cz/ryzak-na-hul-220mm-tvrdy-91513001.html</t>
  </si>
  <si>
    <t>https://www.alter-hk.cz/index.php?detail=90310707</t>
  </si>
  <si>
    <t>https://www.alter-hk.cz/smetak-na-hul-dreveny-nelakovany-285mm-bez-zavitu-91511001.html</t>
  </si>
  <si>
    <t>https://www.alter-hk.cz/index.php?q=chodn%Edk</t>
  </si>
  <si>
    <t>https://www.alter-hk.cz/-55570330.html</t>
  </si>
  <si>
    <t>prostírací ubrousky, 30 x 30 cm, 1vrstvé</t>
  </si>
  <si>
    <t>http://www.nejhygiena.cz/podlaha/krystal-na-podlahu-5-l/</t>
  </si>
  <si>
    <t>https://www.alter-hk.cz/pytel-odpad-cerny-70x110-200my-91700619.html</t>
  </si>
  <si>
    <t>https://www.alter-hk.cz/kos-na-odpadky-s-hranatym-vikem-15l-91500055.html</t>
  </si>
  <si>
    <t>https://www.alter-hk.cz/kos-na-odpadky-s-hranatym-vikem-50l-91500071.html</t>
  </si>
  <si>
    <t>https://www.alter-hk.cz/hygienicke-sacky-mikrotenove-kazeta-25ks-v-kazete-90315300.html</t>
  </si>
  <si>
    <t>https://www.alter-hk.cz/stetka-na-wc-bila-91510001.html</t>
  </si>
  <si>
    <t>WC štětka, 70 cm</t>
  </si>
  <si>
    <t>zamrazovací sáčky mikrotenové s popisem 20 x 30 cm/15my</t>
  </si>
  <si>
    <t>balení - 40 ks</t>
  </si>
  <si>
    <t>http://www.hafyso.cz/zamrazovaci-sacky-s-popisem-20x30-cm15my-50ksbal-p-15.html?zenid=9d2d5a09e870d6abbf7b350ca3112532</t>
  </si>
  <si>
    <t>zipové sáčky rychlouzavírací, LDPE,  40 µm, rozměr 40 x 60 mm</t>
  </si>
  <si>
    <t>https://obalto.cz/sacky-zip/125-rychlouzaviraci-sack-zip-40-x-60-mm-100-ks.html?search_query=ZIP+40+x+60+mm&amp;results=26</t>
  </si>
  <si>
    <t>zipové sáčky rychlouzavírací, LDPE,  40 µm, rozměr 350 x 450 mm</t>
  </si>
  <si>
    <t>https://obalto.cz/sacky-zip/151-rychlouzaviraci-sack-zip-350-x-450-mm-100-ks.html?search_query=ZIP+40+x+60+mm&amp;results=26</t>
  </si>
  <si>
    <t>mikrotenové sáčky, transparentní, 20 x 30 cm/8my</t>
  </si>
  <si>
    <t>https://www.alter-hk.cz/sacek-mikrotenovy-20x30-8my-transparentni-blok--55082030.html</t>
  </si>
  <si>
    <t>zipové sáčky rychlouzavírací, LDPE,  40 µm, rozměr 200 x 300 mm</t>
  </si>
  <si>
    <t>https://obalto.cz/sacky-zip/145-rychlouzaviraci-sack-zip-200-x-300-mm-100-ks.html?search_query=ZIP+40+x+60+mm&amp;results=26</t>
  </si>
  <si>
    <t>zipové sáčky rychlouzavírací, LDPE,  40 µm, rozměr 150 x 220 mm</t>
  </si>
  <si>
    <t>https://obalto.cz/sacky-zip/140-rychlouzaviraci-sack-zip-150-x-220-mm-100-ks.html?search_query=ZIP+40+x+60+mm&amp;results=26</t>
  </si>
  <si>
    <t>zipové sáčky rychlouzavírací, LDPE,  40 µm, rozměr 70 x 100 mm</t>
  </si>
  <si>
    <t>https://obalto.cz/sacky-zip/128-rychlouzaviraci-sack-zip-70-x-100-mm-100-ks.html?search_query=ZIP+40+x+60+mm&amp;results=26</t>
  </si>
  <si>
    <t>https://www.alter-hk.cz/bannderm-300ml-dezinfekcni-tekute-mydlo-10501805.html</t>
  </si>
  <si>
    <t>tekuté mýdlo s antibakt. přísadou s dávkovačem, objem 300 ml</t>
  </si>
  <si>
    <t>košíček na WC gel</t>
  </si>
  <si>
    <t>https://www.alter-hk.cz/index.php?detail=99999076</t>
  </si>
  <si>
    <t>bělící přípravek na prádlo, 1 l</t>
  </si>
  <si>
    <t>https://www.alter-hk.cz/savo-perex-1l-90100311.html</t>
  </si>
  <si>
    <t>https://www.alter-hk.cz/-90567401.html</t>
  </si>
  <si>
    <t>antibakteriální gel v dávkovači s pumpičkou, obsah dávkovače 500 ml</t>
  </si>
  <si>
    <t>antibakteriální, náhradní náplň, obsah dávkovače 500 ml</t>
  </si>
  <si>
    <t>https://www.alter-hk.cz/chiroderm-gel-500ml-s-pumpickou-10510109.html</t>
  </si>
  <si>
    <t>https://www.alter-hk.cz/chiroderm-500ml-dezinfekce-10510209.html</t>
  </si>
  <si>
    <t>vlhčené ubrousky antibakteriální</t>
  </si>
  <si>
    <t>http://www.leifheit-shop.cz/rucni-mop-na-okna-3v1-plus-s-teleskopickou-tyci-s-kloubem-click-system-leifheit-51120</t>
  </si>
  <si>
    <t>https://vlhcene-ubrousky.heureka.cz/linteo-satin-vlhcene-ubrousky-40-ks/#</t>
  </si>
  <si>
    <t>https://www.alter-hk.cz/aktivit-g-500ml-na-grily-a-trouby-na-pripaleniny-10601011.html</t>
  </si>
  <si>
    <t>https://www.alter-hk.cz/ariel-6kg-white-amp-color-praci-prasek-80-pd-90416511.html</t>
  </si>
  <si>
    <t>https://www.alter-hk.cz/drevena-paratka-65mm-55566717.html</t>
  </si>
  <si>
    <t>https://www.top-obaly.cz/produkt/zip-sacky-classic</t>
  </si>
  <si>
    <t>balení - 500 ks</t>
  </si>
  <si>
    <t>dezinfekční sprej a spolehlivý odstraňovač plísní, hubí plísně, houby a bakterie, vhodný na stěny, obklady a spáry, objem 0,5 litru.</t>
  </si>
  <si>
    <t>mýdlo tekuté s perletí, příjemná parfemace, objem 1 l</t>
  </si>
  <si>
    <t>https://www.alter-hk.cz/vione-tek-mydlo-s-perleti-bile-balzam-1l-80105404.html</t>
  </si>
  <si>
    <t xml:space="preserve">ruční mop na okna 3v1 s teleskopickou tyčí s kloubem </t>
  </si>
  <si>
    <t>deo tablety do pisoárů - zabraňují tvorbě usazenin, vodního a močového kamene a uvolňují příjemnou intenzivní vůni, která neutralizuje nepříjemný zápach močoviny, 1 kg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</si>
  <si>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</si>
  <si>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speciální čisticí prostředek na čištění velkokapacitních grilů, trub na pečení, pecí a plechů na pečení a na odstraňování sazí, objem 500 ml</t>
  </si>
  <si>
    <t>https://sterky-sklo.heureka.cz/leifheit-sterka-na-okna-powerslide-s-teleskopickou-tyci-40-cm/#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</si>
  <si>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</si>
  <si>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odpadkové pytle do koše, 120 l, rozměr 70 x 110 cm, černé, vhodné na třídění odpadu, LDPE 100 mic</t>
  </si>
  <si>
    <t>https://www.alter-hk.cz/pytel-odpad-cerny-70x110-t-100-91700607.html</t>
  </si>
  <si>
    <t>http://3bservis.cz/cleamen/756-cleamen-242-odpady-1l.html</t>
  </si>
  <si>
    <t>http://3bservis.cz/search?orderby=position&amp;controller=search&amp;orderway=desc&amp;search_query=zvon</t>
  </si>
  <si>
    <t>https://www.froseshop.cz/isofa-pro-500g-myci-pasta/</t>
  </si>
  <si>
    <t>odpadkové pytle do koše, 120 l, rozměr 70 x 110 cm, PE 10 mic</t>
  </si>
  <si>
    <t>http://www.partner4office.cz/odpadkove-pytle-zatahovaci-120l-10mic-88624.html#description</t>
  </si>
  <si>
    <t>WC zvon</t>
  </si>
  <si>
    <t>PŘÍPRAVKY NA ČIŠTĚNÍ ODPADŮ</t>
  </si>
  <si>
    <t xml:space="preserve">úklidové utěrky z mikrovlákna, rozměr 30 x 35 cm, 280g/m2 </t>
  </si>
  <si>
    <t>https://www.alfachem.cz/svedska-uterka-z-mikrovlakna-30-x-35-cm-280g-m2-zluta.html</t>
  </si>
  <si>
    <t>http://www.partner4office.cz/krystal-eco-na-koupelny-750ml-88467.html</t>
  </si>
  <si>
    <t>http://www.vybaveniprouklid.cz/navlek-mopu-flipper-40-cm-bavlneny-mop/d-71010/</t>
  </si>
  <si>
    <t>https://www.alter-hk.cz/katrin-plus-toaletni-papir-3-v-bily-150-utr-16525-79165250.html</t>
  </si>
  <si>
    <t>toaletní papír 3-vrstvý, bílý, 19 m</t>
  </si>
  <si>
    <t>https://www.alter-hk.cz/-80120560.html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</si>
  <si>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</si>
  <si>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</si>
  <si>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https://www.alter-hk.cz/largo-mandle-a-mleko-toaletni-mydlo-100g-37902710M.html</t>
  </si>
  <si>
    <t>odpadkový koš drátěný, černý, 16 l, pr. 26,5 cm</t>
  </si>
  <si>
    <t>https://www.domstav.cz/pianeta-kos-kancelarsky-kovovy-cerny-maly-16-l-pr.265-cm/</t>
  </si>
  <si>
    <t>https://www.alza.cz/maxi/leifheit-mop-profi-vedro-profi-s-naslapnym-zdimanim-55077-sleva-d5224805.htm?kampan=adpla_vendor_82158-Leifheit_c_1o1_EAN8001j_newish_9062897&amp;gclid=EAIaIQobChMIldOblpzI2QIVUIuyCh0HFQpQEAQYASABEgIbv_D_BwE</t>
  </si>
  <si>
    <t>mop na úklid, bavlněný,  40 cm, boční jazýčkový úchyt</t>
  </si>
  <si>
    <t xml:space="preserve">
vědro 8l s nášlapným ždímáním vč. mopu pro všechny typy podlah, záběr mopu 42cm, pohyblivý kloub, ždímací systém ve vědru </t>
  </si>
  <si>
    <t>mycí pasta s vyváženým obsahem přírodního abraziva a mletého vápence na silně zašpiněné ruce. Složení doplněné o glycerin zaručuje pokožce po umytí vhodnou regenerací. 0,5 kg</t>
  </si>
  <si>
    <t xml:space="preserve">dle nabídky: - 664 08 099  VOZÍK ROLL – MOP 2 x 17 L SE ŽDÍMAČEM a KOŠÍKEM + DRŽÁK NA PYTEL, kovový (2.400,00 Kč bez DPH)
- 664 28 116  DRŽÁK  SPEEDY  40 cm pro jazykový mop (lze použít i pro mop FLIPPER) (240,00 Kč bez DPH)
- 664 310 1141  MOP  FLIPPER BAVLNA 40 cm (69,00 Kč bez DPH)
-          664 21 056   Násada pro MOP hliník 140 cm, průměr 22 mm ……………………………………………………………………       63,00 Kč bez DPH
</t>
  </si>
  <si>
    <t>úklidový vozík: vědro 2 x 17 l se ždímačem a košíkem vč. držáku na pytel a mopu, (kovový držák 40 cm pro jazykový mop; mop bavlna 40 cm; násada pro mop hliník 140 cm, průměr 22 mm)</t>
  </si>
  <si>
    <t>Odkaz na možný výrobek za účelem vysvětlení požadavku, přičemž dodavatel může dodat rovnocenné (a lepší) řešení</t>
  </si>
  <si>
    <t>Prostředek určený k čištění odpadů zanesených tuky a mastnotou, zejména kuchyňských výlevek, vhodný na nerezové, chromované, umělohmotné i keramické povrchy odpadů, 1 l</t>
  </si>
  <si>
    <t>gelový tekutý alkalický prostředek se zesíleným a razantním účinkem na uvolnění ucpaných odpadů, 1 l</t>
  </si>
  <si>
    <t>prostředek na snadné odstranění vodního kamene, rzi, silnějších vrstev mechanických nečistot, ošetřuje baterie, zajistí lesk, 750 ml</t>
  </si>
  <si>
    <t>260 -Provozně technické oddělení Lidická</t>
  </si>
  <si>
    <t>251 - Ústřední sklad</t>
  </si>
  <si>
    <t>251 - sklad UniMeC</t>
  </si>
  <si>
    <t>070 -Ústav chemie</t>
  </si>
  <si>
    <t>100 - Ústav farmakologie</t>
  </si>
  <si>
    <t>560 - Biomedic</t>
  </si>
  <si>
    <t>130 - Ústav hygieny</t>
  </si>
  <si>
    <t>250 - děkanát</t>
  </si>
  <si>
    <t>010 - Ústav anatomie</t>
  </si>
  <si>
    <t>030 - Ústav biologie</t>
  </si>
  <si>
    <t>http://www.hafyso.cz/zamrazovaci-sacky-s-popisem-25x35-cm15my-50ksbal-p-16.html?zenid=9d2d5a09e870d6abbf7b350ca3112532</t>
  </si>
  <si>
    <t xml:space="preserve">zamrazovací sáčky mikroténové s popisem 25x35 cm/15my </t>
  </si>
  <si>
    <t>172 - CIT</t>
  </si>
  <si>
    <t>houbové utěrky, vysoce sací materiál, rozměr 18 x 15 cm, 3 barvy/balení</t>
  </si>
  <si>
    <t>https://www.alter-hk.cz/houbova-uterka-3ks-90311913.html</t>
  </si>
  <si>
    <t>559 - farmakologie</t>
  </si>
  <si>
    <t>040 - histologie</t>
  </si>
  <si>
    <t xml:space="preserve">papírové kuchyňské utěrky 2-vrstvé, bílé, role 50m
</t>
  </si>
  <si>
    <t>https://kuchynske-sterky.heureka.cz/uterky-linteo-xxl-papirove-2-vrstve-role-50m-600450-9358/#ng:6f6c64686173682d458f9b871585d98b25e76229cb316c99</t>
  </si>
  <si>
    <t>balení - 1 role</t>
  </si>
  <si>
    <t>Dezinfekční vysoce účinný tekutý čistič odpadů, 1 l</t>
  </si>
  <si>
    <t>https://www.alter-hk.cz/banox-sifon-1l-tekuty-cistic-odpadu-10107801.html</t>
  </si>
  <si>
    <t>plastový odpadkový koš na tříděný odpad, vhodný na domácí použití, objem 25 litrů, oranžové víko (plast).</t>
  </si>
  <si>
    <t>https://eshop.az-reklama.cz/cz-detail-600001870-odpadkovy-kos-ecobin-25-l-viko-oranzove.html</t>
  </si>
  <si>
    <t>510- mikrobiologie</t>
  </si>
  <si>
    <t xml:space="preserve">oprašovač antistatický teleskopický 90/123 cm, vyroben z PVC. Zadržuje prach velmi efektivně. </t>
  </si>
  <si>
    <t>https://www.alter-hk.cz/oprasovak-antistaticky-duhovy-teleskop-90-123cm-90312415T.html</t>
  </si>
  <si>
    <t>101 - zvěřinec</t>
  </si>
  <si>
    <t xml:space="preserve">https://www.lekarna.cz/linteo-soft-cream-vlhcene-ubrousky-6x70-kusu/?gclid=CjwKCAjwgr3ZBRAAEiwAGVssnakn6ByX_sBkvBavwUArW2CTnoX9mAOaAzyBYkKcWRR874MX8m7J0RoCp24QAvD_BwE </t>
  </si>
  <si>
    <t>balení - 6 x 70 ks</t>
  </si>
  <si>
    <t>plastový rozprašovač, objemu 750ml. Používá se k rosení, k hnojení postřikem na list a také k aplikaci chemických postřiků. Použít se dá, jak v interiéru, tak v exteriéru.</t>
  </si>
  <si>
    <t xml:space="preserve">https://vsenazahrady.cz/eshop/rozprasovace/rozprasovac-pamela-plastovy-bezovy-750ml-68736.html?gclid=CjwKCAjwgr3ZBRAAEiwAGVssnYYaJlqlygcoyCzRPCwOCQxRNOxlElHFv7lE1Zrbdv4zwu9Y7G8htRoCFR0QAvD_BwE </t>
  </si>
  <si>
    <t>https://www.alter-hk.cz/satur-wc-gel-750ml-na-cisteni-toalet-80100604.html</t>
  </si>
  <si>
    <t>balení - 12 kusů</t>
  </si>
  <si>
    <t>prostředek, který odstraňuje prach a šmouhy, mastné skvrny, čistí dřevěné plochy, sklo, elektroniku, spray, 250 ml</t>
  </si>
  <si>
    <t>prostředek (leštěnka) s rozprašovačem, který ošětřuje nábytek a zabraňuje vysychání dřeva, 750 ml</t>
  </si>
  <si>
    <t>mop na úklid, bavlna 40cm kapsový</t>
  </si>
  <si>
    <t>https://www.alter-hk.cz/mop-sprint-bavlna-40cm-kapsovy-66438418.html</t>
  </si>
  <si>
    <t>zásobník na toaletní papír,  bílý, plast, pro jumbo role průměru až 19 cm</t>
  </si>
  <si>
    <t>https://www.alter-hk.cz/zasobnik-na-tp-jumbo-190-kyticka-bily-plastovy-70400932.html</t>
  </si>
  <si>
    <t xml:space="preserve">vědro zednické  z polypropylenu vhodné pro stavebnictví, dílny, zahrady, odolné vůči nárazům, 5 l </t>
  </si>
  <si>
    <t>https://www.agrozet.cz/e-shop/vedro-zednicke-pvc-5-l-d48418.html?gclid=Cj0KCQjwpcLZBRCnARIsAMPBgF0QjxBHNebE8Fk0l2qdtgdhk7tb7x9Sq_Ds51CsnhQIyl4rHHHssqIaAg3ZEALw_wcB</t>
  </si>
  <si>
    <t>kartáč lahvový průměr 40mm s očkem</t>
  </si>
  <si>
    <t>https://www.alter-hk.cz/kartac-lahvovy-prumer-40mm-s-ockem-91501401.html</t>
  </si>
  <si>
    <t>kartáč lahvový průměr 50mm s houbičkou</t>
  </si>
  <si>
    <t>https://www.alter-hk.cz/kartac-lahvovy-prumer-50mm-s-houbickou-91501403.html</t>
  </si>
  <si>
    <t>drátěnka kovová GASTRO 100g, plná</t>
  </si>
  <si>
    <t>https://www.alter-hk.cz/index.php?detail=90312112</t>
  </si>
  <si>
    <t>https://www.alter-hk.cz/zasobnik-na-tp-jumbo-280-kovovy-bily-60928-70401001.html</t>
  </si>
  <si>
    <t>zásobník na toaletní papír, bílý, kov, zámek, pro jumbo role průměru až 28 cm</t>
  </si>
  <si>
    <t>https://www.alter-hk.cz/-33020101.html</t>
  </si>
  <si>
    <t xml:space="preserve">tekuté, krémové extra husté tekuté mýdlo s alantoinem a glycerinem - neutrální pH, s dávkovačem, objem 500ml </t>
  </si>
  <si>
    <t>Dětské vlhčené ubrousky obsahují jemné mléko s výtažky z aloe vera. Čistí, hydratují a chrání pokožku před tvorbou opruzenin. Balení obsahuje 6 balíčků po 70 kusech.</t>
  </si>
  <si>
    <t>https://www.leifheit-online.cz/leifheit-clean-twist-extra-soft-xl-s-vozikem-52049-p-13755?utm_source=lepsi-produkt&amp;utm_medium=detail-produktu</t>
  </si>
  <si>
    <t xml:space="preserve">rotační úklidový set s vozíkem určený pro mytí podlah bez kontaktu rukou a špinavé vody.rotační systém umístěný přímo v držadle, univerzální 20l vědro s jedním kovovým držadlem, záběr mopu 42 cm; -vozík pro jednoduché přemisťování vědra
</t>
  </si>
  <si>
    <t>https://www.leifheit-online.cz/leifheit-nahrada-sensitive-k-mopu-twist-xl-52016-p-10271</t>
  </si>
  <si>
    <t>https://www.leifheit-online.cz/leifheit-twist-micro-duo-nahrada-na-mop-55320-p-1490</t>
  </si>
  <si>
    <t>náhradní mop mikro duo - náhrada je určená pro mopy se šíří záběru 33 cm, rozměr: 42 x 13 x 2 cm, mikrovlákno, přichycení na patentky</t>
  </si>
  <si>
    <t>náhradní mop xl - náhrada k mopu je určena na mopy se šíří záběru 42 cm, rozměr: 50 x 14 x 2 cm, mikrovlákno, přichycení na patentky</t>
  </si>
  <si>
    <t>https://www.alter-hk.cz/hang-tag-vonna-visacka-spiced-apple-ruzova-70600124.html</t>
  </si>
  <si>
    <t>https://www.promex.cz/hygienicke-potreby/purex-ams-strojni-myti-nadobi-p388/39071/39103/?gclid=CjwKCAjwhLHaBRAGEiwAHCgG3uFuKVLgmh15LrIt7soXfkj6GKlZsVCoE8tdgEPb7Sz67yUQ0iAmIhoCL2UQAvD_BwE</t>
  </si>
  <si>
    <t>Alkalický prostředek určený pro myčky nádobí, Přípravek obsahuje účinné látky, které umožňují i mytí silně zašpiněného nádobí, obsah 13kg, PE kanystr</t>
  </si>
  <si>
    <t>kyselý, tekutý, oplachovací, leštící a sušící detergent určený pro všechny myčky, snižuje množství vody a vápenatých usazenin na povrchu nádobí, obsah 10 kg, PE kanystr</t>
  </si>
  <si>
    <t>https://www.promex.cz/hygienicke-potreby/purex-o-oplachovac-pro-mycky-nadobi-p390/39029/39061/</t>
  </si>
  <si>
    <t>vonná visačka do pisoáru, různé druhy, provoní a osveží toaletu</t>
  </si>
  <si>
    <t>080 - Ústav fyziologie</t>
  </si>
  <si>
    <t>Koncentrovaný čisticí a odmašťovací přípravek - vysoce alkalický přípravek na odstraňování těžkých znečištění, mastnoty a dalších organických nečistot z povrchů odolných alkáliím (např. nerezová ocel, keramika, beton, plast). Přípravek najde široké uplatnění v průmyslových, potravinářských a výrobních provozech, 10 l</t>
  </si>
  <si>
    <t>https://www.alfachem.cz/altus-professional-mesina-koncentrovany-odmastovaci-pripravek-10-l.html</t>
  </si>
  <si>
    <t>https://www.alfachem.cz/sanit-all-air-cistici-a-dezinfekcni-prostredek-5-l.html</t>
  </si>
  <si>
    <t>Bezchlórová dezinfekce povrchů a ploch - roztok speciálně upravený k okamžitému použití pro rychlou dezinfekci ploch, předmětů, povrchů a těžko přístupných míst fogováním (mlžením). Touto  aplikací se dosahuje vysoké kvality dezinfekce, při nízké spotřebě dezinfekčního roztoku. Silný a dlouhotrvající antibakteriální, antivirový a protiplísňový účinek bez negativních vlivů na jakékoli ošetřované materiály (sklo, dřevo, kovy, plast, papír, textilie, guma…), 5 l</t>
  </si>
  <si>
    <t xml:space="preserve">Úklidová sada vědra a dvou mopů – plochý a rotační určené k čištění podlahových interiérů. Vyrobeno z odolného a stálého plastu. Šikovný systém namáčení i odstředění. Vědro o objemu 7 l. Rotační mop o průměru 36 cm. Plochý mop 33×16 cm.
</t>
  </si>
  <si>
    <t>https://www.mall.cz/sety-mopy/lamart-lt8012-mop-sada-zelena-tour?gclid=EAIaIQobChMIqPeuluOc3gIVhuJ3Ch1rPAPqEAQYBCABEgLiKPD_BwE</t>
  </si>
  <si>
    <t>171 - SVI</t>
  </si>
  <si>
    <t>potravinová fólie, šíře 29 cm, návin 20 m</t>
  </si>
  <si>
    <t>https://www.alter-hk.cz/potravinova-folie-29cm-x-20m-55569202.html</t>
  </si>
  <si>
    <t>balení - 20 m</t>
  </si>
  <si>
    <t>přípravek na nerezové povrchy - Je ideální na čistění kuchyňských pracovních ploch, nerezového nádobí, vodovodních baterií, umyvadel, stěn trub na pečení apod., sprej, 500 ml</t>
  </si>
  <si>
    <t>https://www.lekarna.cz/pulirapid-splendi-500ml-dlouhodoba-ochrana-nerezu/?utm_source=heureka.cz&amp;utm_medium=product&amp;utm_campaign=heureka.cz#vice-informaci</t>
  </si>
  <si>
    <t>Sada čisticích prostředků pro kompletní péči o nerezové a chromované povrchy. Sada obsahuje čisticí pastu 250 ml, sprej pro finální rozleštění a speciální utěrku 36 x 36 cm z mikrovlákna.</t>
  </si>
  <si>
    <t>https://www.mixton.cz/cistici-prostredky-na-spotrebice/cistici-sada-inx115-na-nerezove-povrchy-500-ml--wpro-484000008498/</t>
  </si>
  <si>
    <t>Univerzální čistič na mytí. Díky speciální technologii zanechává čištěné povrchy čisté a lesklé. Svěží vůně růže a magnolie.</t>
  </si>
  <si>
    <t>https://www.alter-hk.cz/go-fresh-flower-garden-1l-zeleny-univerzal-cistic-80101601.html</t>
  </si>
  <si>
    <t>Inovativní a vysoce efektivní mop vybavený dvěma typy třásní, kbelík s pedálem umožňuje ždímání bez námahy, délka tyče až 125 cm, rozměry kbelíku: 47,5 × 26,5 × 27,5 cm.</t>
  </si>
  <si>
    <t>https://www.mall.cz/mopy-sety/vileda-mop-easy-wring-and-clean-turbo</t>
  </si>
  <si>
    <t>univerzální dezinfekční a čistící prostředek, vysoce účinný, příjemná vůně, spolehlivě likviduje bakterie, viry, řasy a nižší houby, 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</si>
</sst>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41414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6" borderId="0" applyNumberFormat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2" fontId="3" fillId="5" borderId="10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textRotation="90" wrapText="1"/>
    </xf>
    <xf numFmtId="0" fontId="5" fillId="5" borderId="10" xfId="2" applyFont="1" applyFill="1" applyBorder="1" applyAlignment="1">
      <alignment horizontal="center" vertical="center" textRotation="90"/>
    </xf>
    <xf numFmtId="0" fontId="0" fillId="0" borderId="10" xfId="0" applyFont="1" applyFill="1" applyBorder="1" applyAlignment="1">
      <alignment horizontal="justify" vertical="center"/>
    </xf>
    <xf numFmtId="0" fontId="5" fillId="0" borderId="1" xfId="2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4" borderId="6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6" xfId="0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4" fontId="5" fillId="0" borderId="10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4" fontId="0" fillId="0" borderId="9" xfId="0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justify" vertical="center"/>
    </xf>
    <xf numFmtId="0" fontId="5" fillId="0" borderId="10" xfId="0" applyFont="1" applyFill="1" applyBorder="1" applyAlignment="1">
      <alignment horizontal="justify" vertical="center"/>
    </xf>
    <xf numFmtId="0" fontId="8" fillId="0" borderId="10" xfId="1" applyFont="1" applyBorder="1" applyAlignment="1">
      <alignment vertical="center"/>
    </xf>
    <xf numFmtId="4" fontId="5" fillId="4" borderId="10" xfId="0" applyNumberFormat="1" applyFont="1" applyFill="1" applyBorder="1" applyAlignment="1">
      <alignment horizontal="right" vertical="center"/>
    </xf>
    <xf numFmtId="4" fontId="0" fillId="4" borderId="11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justify" vertical="center"/>
    </xf>
    <xf numFmtId="4" fontId="5" fillId="4" borderId="8" xfId="0" applyNumberFormat="1" applyFont="1" applyFill="1" applyBorder="1" applyAlignment="1">
      <alignment horizontal="right" vertical="center"/>
    </xf>
    <xf numFmtId="4" fontId="0" fillId="4" borderId="9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justify" vertical="center" wrapText="1"/>
    </xf>
    <xf numFmtId="4" fontId="5" fillId="4" borderId="16" xfId="0" applyNumberFormat="1" applyFont="1" applyFill="1" applyBorder="1" applyAlignment="1">
      <alignment horizontal="right" vertical="center"/>
    </xf>
    <xf numFmtId="0" fontId="8" fillId="0" borderId="8" xfId="1" applyFont="1" applyFill="1" applyBorder="1" applyAlignment="1">
      <alignment vertical="center"/>
    </xf>
    <xf numFmtId="0" fontId="0" fillId="0" borderId="8" xfId="0" applyFont="1" applyFill="1" applyBorder="1" applyAlignment="1">
      <alignment horizontal="justify" vertical="center"/>
    </xf>
    <xf numFmtId="0" fontId="5" fillId="0" borderId="8" xfId="0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0" fontId="6" fillId="0" borderId="0" xfId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5" fillId="0" borderId="1" xfId="2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/>
    </xf>
    <xf numFmtId="0" fontId="15" fillId="0" borderId="10" xfId="2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8" xfId="1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justify" vertical="center"/>
    </xf>
    <xf numFmtId="0" fontId="6" fillId="0" borderId="8" xfId="1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18" fillId="0" borderId="1" xfId="0" applyFont="1" applyBorder="1" applyAlignment="1">
      <alignment horizontal="justify" vertical="center"/>
    </xf>
    <xf numFmtId="0" fontId="6" fillId="2" borderId="1" xfId="1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justify" vertical="center"/>
    </xf>
    <xf numFmtId="0" fontId="6" fillId="2" borderId="8" xfId="1" applyFont="1" applyFill="1" applyBorder="1" applyAlignment="1">
      <alignment horizontal="left" vertical="center" wrapText="1"/>
    </xf>
    <xf numFmtId="0" fontId="15" fillId="0" borderId="8" xfId="2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8" fillId="0" borderId="0" xfId="0" applyFont="1" applyAlignment="1">
      <alignment horizontal="justify" vertical="center"/>
    </xf>
    <xf numFmtId="2" fontId="1" fillId="0" borderId="19" xfId="0" applyNumberFormat="1" applyFont="1" applyBorder="1" applyAlignment="1">
      <alignment horizontal="center" vertical="center"/>
    </xf>
    <xf numFmtId="4" fontId="1" fillId="4" borderId="20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rtner4office.cz/odpadkove-pytle-240l-35mic-10ks-hdpe-88611.html" TargetMode="External"/><Relationship Id="rId117" Type="http://schemas.openxmlformats.org/officeDocument/2006/relationships/hyperlink" Target="https://www.alter-hk.cz/banox-sifon-1l-tekuty-cistic-odpadu-10107801.html" TargetMode="External"/><Relationship Id="rId21" Type="http://schemas.openxmlformats.org/officeDocument/2006/relationships/hyperlink" Target="http://www.partner4office.cz/odpadkove-pytle-economy-35l-8mic-30ks-88618.html" TargetMode="External"/><Relationship Id="rId42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47" Type="http://schemas.openxmlformats.org/officeDocument/2006/relationships/hyperlink" Target="https://www.drogeriezde.cz/cif-aroma-lila-flowers-cistici-prostredek-500-ml.html?gclid=CjwKEAiAz4XFBRCW87vj6-28uFMSJAAHeGZb0lfAV8awgJTOy6ZZVSMQigFQpeAWiJqLVox11epffhoCqivw_wcB" TargetMode="External"/><Relationship Id="rId63" Type="http://schemas.openxmlformats.org/officeDocument/2006/relationships/hyperlink" Target="https://www.alter-hk.cz/index.php?q=favorit" TargetMode="External"/><Relationship Id="rId68" Type="http://schemas.openxmlformats.org/officeDocument/2006/relationships/hyperlink" Target="https://www.alter-hk.cz/sacky-do-kose-ean-50x60-30l-cerne-55569522.html" TargetMode="External"/><Relationship Id="rId84" Type="http://schemas.openxmlformats.org/officeDocument/2006/relationships/hyperlink" Target="https://obalto.cz/sacky-zip/125-rychlouzaviraci-sack-zip-40-x-60-mm-100-ks.html?search_query=ZIP+40+x+60+mm&amp;results=26" TargetMode="External"/><Relationship Id="rId89" Type="http://schemas.openxmlformats.org/officeDocument/2006/relationships/hyperlink" Target="https://obalto.cz/sacky-zip/128-rychlouzaviraci-sack-zip-70-x-100-mm-100-ks.html?search_query=ZIP+40+x+60+mm&amp;results=26" TargetMode="External"/><Relationship Id="rId112" Type="http://schemas.openxmlformats.org/officeDocument/2006/relationships/hyperlink" Target="https://www.alter-hk.cz/-80120560.html" TargetMode="External"/><Relationship Id="rId133" Type="http://schemas.openxmlformats.org/officeDocument/2006/relationships/hyperlink" Target="https://www.alfachem.cz/altus-professional-mesina-koncentrovany-odmastovaci-pripravek-10-l.html" TargetMode="External"/><Relationship Id="rId138" Type="http://schemas.openxmlformats.org/officeDocument/2006/relationships/hyperlink" Target="https://www.mixton.cz/cistici-prostredky-na-spotrebice/cistici-sada-inx115-na-nerezove-povrchy-500-ml--wpro-484000008498/" TargetMode="External"/><Relationship Id="rId16" Type="http://schemas.openxmlformats.org/officeDocument/2006/relationships/hyperlink" Target="https://www.gastrozone.cz/masta-smetak-s-nasadou-plast-masta-130-cm.html" TargetMode="External"/><Relationship Id="rId107" Type="http://schemas.openxmlformats.org/officeDocument/2006/relationships/hyperlink" Target="https://www.alfachem.cz/svedska-uterka-z-mikrovlakna-30-x-35-cm-280g-m2-zluta.html" TargetMode="External"/><Relationship Id="rId11" Type="http://schemas.openxmlformats.org/officeDocument/2006/relationships/hyperlink" Target="https://www.alter-hk.cz/satur-wc-gel-750ml-na-cisteni-toalet-80100604.html" TargetMode="External"/><Relationship Id="rId32" Type="http://schemas.openxmlformats.org/officeDocument/2006/relationships/hyperlink" Target="http://www.partner4office.cz/kos-odpadkovy-drateny-cerny-86866.html" TargetMode="External"/><Relationship Id="rId37" Type="http://schemas.openxmlformats.org/officeDocument/2006/relationships/hyperlink" Target="https://www.eva.cz/zbozi/DOP01623/wc-souprava-bila-velka/" TargetMode="External"/><Relationship Id="rId53" Type="http://schemas.openxmlformats.org/officeDocument/2006/relationships/hyperlink" Target="http://www.partner4office.cz/krystal-na-nadobi-5l-88470.html" TargetMode="External"/><Relationship Id="rId58" Type="http://schemas.openxmlformats.org/officeDocument/2006/relationships/hyperlink" Target="https://www.alter-hk.cz/-90310198M.html" TargetMode="External"/><Relationship Id="rId74" Type="http://schemas.openxmlformats.org/officeDocument/2006/relationships/hyperlink" Target="https://www.alter-hk.cz/index.php?q=chodn%Edk" TargetMode="External"/><Relationship Id="rId79" Type="http://schemas.openxmlformats.org/officeDocument/2006/relationships/hyperlink" Target="https://www.alter-hk.cz/kos-na-odpadky-s-hranatym-vikem-15l-91500055.html" TargetMode="External"/><Relationship Id="rId102" Type="http://schemas.openxmlformats.org/officeDocument/2006/relationships/hyperlink" Target="https://www.alter-hk.cz/vione-tek-mydlo-s-perleti-bile-balzam-1l-80105404.html" TargetMode="External"/><Relationship Id="rId123" Type="http://schemas.openxmlformats.org/officeDocument/2006/relationships/hyperlink" Target="https://www.alter-hk.cz/zasobnik-na-tp-jumbo-190-kyticka-bily-plastovy-70400932.html" TargetMode="External"/><Relationship Id="rId128" Type="http://schemas.openxmlformats.org/officeDocument/2006/relationships/hyperlink" Target="https://www.alter-hk.cz/-33020101.html" TargetMode="External"/><Relationship Id="rId5" Type="http://schemas.openxmlformats.org/officeDocument/2006/relationships/hyperlink" Target="http://www.partner4office.cz/papir-toaletni-jumbo-280mm-2vrstvy-recykl-257m-88738.html" TargetMode="External"/><Relationship Id="rId90" Type="http://schemas.openxmlformats.org/officeDocument/2006/relationships/hyperlink" Target="https://www.alter-hk.cz/bannderm-300ml-dezinfekcni-tekute-mydlo-10501805.html" TargetMode="External"/><Relationship Id="rId95" Type="http://schemas.openxmlformats.org/officeDocument/2006/relationships/hyperlink" Target="https://www.alter-hk.cz/chiroderm-500ml-dezinfekce-10510209.html" TargetMode="External"/><Relationship Id="rId22" Type="http://schemas.openxmlformats.org/officeDocument/2006/relationships/hyperlink" Target="http://shopiq.cz/sacky-do-kose-63x85-70l-40ks" TargetMode="External"/><Relationship Id="rId27" Type="http://schemas.openxmlformats.org/officeDocument/2006/relationships/hyperlink" Target="https://www.uklizenoshop.cz/losdi-sidney-davkovac-tekuteho-mydla-ciry-plast-1000-ml?gclid=CjwKEAiAlZDFBRCKncm67qihiHwSJABtoNIgRmT5_FDb8c1FwSgmQu4hXpThE_B_i23XICoXQqWJIRoCM6bw_wcB" TargetMode="External"/><Relationship Id="rId43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48" Type="http://schemas.openxmlformats.org/officeDocument/2006/relationships/hyperlink" Target="https://www.doplnky-bydleni.cz/p/krystal-univerzal-antib-750-ml?gclid=CjwKEAiAz4XFBRCW87vj6-28uFMSJAAHeGZbZinAeuPsjg0i23cFABIFSZbkIZs9t1pLO1SASyltSRoCGhnw_wcB" TargetMode="External"/><Relationship Id="rId64" Type="http://schemas.openxmlformats.org/officeDocument/2006/relationships/hyperlink" Target="https://www.alter-hk.cz/hul-drevena-140cm-uzka-na-drevene-smetaky-92100100.html" TargetMode="External"/><Relationship Id="rId69" Type="http://schemas.openxmlformats.org/officeDocument/2006/relationships/hyperlink" Target="https://www.alter-hk.cz/sacky-do-kose-60x80cm-cerne-ean-20ks-pytlik-91700490.html" TargetMode="External"/><Relationship Id="rId113" Type="http://schemas.openxmlformats.org/officeDocument/2006/relationships/hyperlink" Target="https://www.alter-hk.cz/index.php?detail=90513201" TargetMode="External"/><Relationship Id="rId118" Type="http://schemas.openxmlformats.org/officeDocument/2006/relationships/hyperlink" Target="https://eshop.az-reklama.cz/cz-detail-600001870-odpadkovy-kos-ecobin-25-l-viko-oranzove.html" TargetMode="External"/><Relationship Id="rId134" Type="http://schemas.openxmlformats.org/officeDocument/2006/relationships/hyperlink" Target="https://www.alfachem.cz/sanit-all-air-cistici-a-dezinfekcni-prostredek-5-l.html" TargetMode="External"/><Relationship Id="rId139" Type="http://schemas.openxmlformats.org/officeDocument/2006/relationships/hyperlink" Target="https://www.alter-hk.cz/go-fresh-flower-garden-1l-zeleny-univerzal-cistic-80101601.html" TargetMode="External"/><Relationship Id="rId8" Type="http://schemas.openxmlformats.org/officeDocument/2006/relationships/hyperlink" Target="http://www.vybaveniprouklid.cz/isolda-penove-mydlo-violet-5-l-do-zpenovaciho-davkovace/d-71409/?gclid=Cj0KEQiA5vXEBRChycOl36LPn5EBEiQAJV2-bNyi9nHIzXXsjwebi_NXlvuB7is5mw1olwtuLdpQ0oUaAmPt8P8HAQ" TargetMode="External"/><Relationship Id="rId51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72" Type="http://schemas.openxmlformats.org/officeDocument/2006/relationships/hyperlink" Target="https://www.alter-hk.cz/index.php?detail=90310707" TargetMode="External"/><Relationship Id="rId80" Type="http://schemas.openxmlformats.org/officeDocument/2006/relationships/hyperlink" Target="https://www.alter-hk.cz/kos-na-odpadky-s-hranatym-vikem-50l-91500071.html" TargetMode="External"/><Relationship Id="rId85" Type="http://schemas.openxmlformats.org/officeDocument/2006/relationships/hyperlink" Target="https://obalto.cz/sacky-zip/151-rychlouzaviraci-sack-zip-350-x-450-mm-100-ks.html?search_query=ZIP+40+x+60+mm&amp;results=26" TargetMode="External"/><Relationship Id="rId93" Type="http://schemas.openxmlformats.org/officeDocument/2006/relationships/hyperlink" Target="https://www.alter-hk.cz/-90567401.html" TargetMode="External"/><Relationship Id="rId98" Type="http://schemas.openxmlformats.org/officeDocument/2006/relationships/hyperlink" Target="https://www.alter-hk.cz/aktivit-g-500ml-na-grily-a-trouby-na-pripaleniny-10601011.html" TargetMode="External"/><Relationship Id="rId121" Type="http://schemas.openxmlformats.org/officeDocument/2006/relationships/hyperlink" Target="https://vsenazahrady.cz/eshop/rozprasovace/rozprasovac-pamela-plastovy-bezovy-750ml-68736.html?gclid=CjwKCAjwgr3ZBRAAEiwAGVssnYYaJlqlygcoyCzRPCwOCQxRNOxlElHFv7lE1Zrbdv4zwu9Y7G8htRoCFR0QAvD_BwE" TargetMode="External"/><Relationship Id="rId142" Type="http://schemas.openxmlformats.org/officeDocument/2006/relationships/vmlDrawing" Target="../drawings/vmlDrawing1.vml"/><Relationship Id="rId3" Type="http://schemas.openxmlformats.org/officeDocument/2006/relationships/hyperlink" Target="http://www.partner4office.cz/rucnik-dvouvrstvy-zz-bily-2-vrstvy-3750ks-88650.html" TargetMode="External"/><Relationship Id="rId12" Type="http://schemas.openxmlformats.org/officeDocument/2006/relationships/hyperlink" Target="http://www.partner4office.cz/savo-original-1l-88682.html" TargetMode="External"/><Relationship Id="rId17" Type="http://schemas.openxmlformats.org/officeDocument/2006/relationships/hyperlink" Target="http://fraho.cz/smetaky-vnitrni/33433-smetak-dreveny-cerny-s-tyci-130x30x5-cm-chlup-6-cm-drevo-plast-8006289530346.html" TargetMode="External"/><Relationship Id="rId25" Type="http://schemas.openxmlformats.org/officeDocument/2006/relationships/hyperlink" Target="http://pape.cz/Produkty/ProduktyDetail.aspx?inom=15476" TargetMode="External"/><Relationship Id="rId33" Type="http://schemas.openxmlformats.org/officeDocument/2006/relationships/hyperlink" Target="https://www.uklizenoshop.cz/kos-kancelarsky-velky-stribrny-34-5x29-5-cm-24-l-kov?gclid=CjwKEAiAlZDFBRCKncm67qihiHwSJABtoNIg2zQXbKuF0qMI64b0OL9UAQ1EmuLW32P5XssxNvx-IRoCC5rw_wcB" TargetMode="External"/><Relationship Id="rId38" Type="http://schemas.openxmlformats.org/officeDocument/2006/relationships/hyperlink" Target="https://www.papermax.cz/kbelik-5l-uh-s-pomerovou-carou-2061cz62/?gclid=CjwKEAiAlZDFBRCKncm67qihiHwSJABtoNIgqq9JsCofFjKu_YnYE0sRQ4HGPoTJ3Cy2VJQOxuc75hoC4bfw_wcB" TargetMode="External"/><Relationship Id="rId46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59" Type="http://schemas.openxmlformats.org/officeDocument/2006/relationships/hyperlink" Target="https://www.alter-hk.cz/glade-by-brise-osvezovac-300ml-lily-of-the-valley-90309506.html" TargetMode="External"/><Relationship Id="rId67" Type="http://schemas.openxmlformats.org/officeDocument/2006/relationships/hyperlink" Target="https://www.alter-hk.cz/index.php?detail=91700104" TargetMode="External"/><Relationship Id="rId103" Type="http://schemas.openxmlformats.org/officeDocument/2006/relationships/hyperlink" Target="https://sterky-sklo.heureka.cz/leifheit-sterka-na-okna-powerslide-s-teleskopickou-tyci-40-cm/" TargetMode="External"/><Relationship Id="rId108" Type="http://schemas.openxmlformats.org/officeDocument/2006/relationships/hyperlink" Target="http://3bservis.cz/search?orderby=position&amp;controller=search&amp;orderway=desc&amp;search_query=zvon" TargetMode="External"/><Relationship Id="rId116" Type="http://schemas.openxmlformats.org/officeDocument/2006/relationships/hyperlink" Target="https://kuchynske-sterky.heureka.cz/uterky-linteo-xxl-papirove-2-vrstve-role-50m-600450-9358/" TargetMode="External"/><Relationship Id="rId124" Type="http://schemas.openxmlformats.org/officeDocument/2006/relationships/hyperlink" Target="https://www.agrozet.cz/e-shop/vedro-zednicke-pvc-5-l-d48418.html?gclid=Cj0KCQjwpcLZBRCnARIsAMPBgF0QjxBHNebE8Fk0l2qdtgdhk7tb7x9Sq_Ds51CsnhQIyl4rHHHssqIaAg3ZEALw_wcB" TargetMode="External"/><Relationship Id="rId129" Type="http://schemas.openxmlformats.org/officeDocument/2006/relationships/hyperlink" Target="https://www.leifheit-online.cz/leifheit-clean-twist-extra-soft-xl-s-vozikem-52049-p-13755?utm_source=lepsi-produkt&amp;utm_medium=detail-produktu" TargetMode="External"/><Relationship Id="rId137" Type="http://schemas.openxmlformats.org/officeDocument/2006/relationships/hyperlink" Target="https://www.lekarna.cz/pulirapid-splendi-500ml-dlouhodoba-ochrana-nerezu/?utm_source=heureka.cz&amp;utm_medium=product&amp;utm_campaign=heureka.cz" TargetMode="External"/><Relationship Id="rId20" Type="http://schemas.openxmlformats.org/officeDocument/2006/relationships/hyperlink" Target="http://www.partner4office.cz/myci-hadr-petr-60x70cm-88397.html" TargetMode="External"/><Relationship Id="rId41" Type="http://schemas.openxmlformats.org/officeDocument/2006/relationships/hyperlink" Target="http://www.kaspa.cz/kuchynske-uterky-perfex-2vrstve/" TargetMode="External"/><Relationship Id="rId54" Type="http://schemas.openxmlformats.org/officeDocument/2006/relationships/hyperlink" Target="https://www.eva.cz/zbozi/DOP01643/smetacek-a-lopatka-delux-s-gumou/?gclid=Cj0KEQiA8orFBRCEpODivaOft_EBEiQAy3mlfa4W6VzC09CS4HLXLtAe7KWBzwD2f4N0R4TrTKnAamwaAlo48P8HAQ" TargetMode="External"/><Relationship Id="rId62" Type="http://schemas.openxmlformats.org/officeDocument/2006/relationships/hyperlink" Target="https://www.alter-hk.cz/index.php?q=favorit" TargetMode="External"/><Relationship Id="rId70" Type="http://schemas.openxmlformats.org/officeDocument/2006/relationships/hyperlink" Target="https://www.alter-hk.cz/index.php?detail=91700122" TargetMode="External"/><Relationship Id="rId75" Type="http://schemas.openxmlformats.org/officeDocument/2006/relationships/hyperlink" Target="https://www.alter-hk.cz/index.php?q=favorit" TargetMode="External"/><Relationship Id="rId83" Type="http://schemas.openxmlformats.org/officeDocument/2006/relationships/hyperlink" Target="http://www.hafyso.cz/zamrazovaci-sacky-s-popisem-20x30-cm15my-50ksbal-p-15.html?zenid=9d2d5a09e870d6abbf7b350ca3112532" TargetMode="External"/><Relationship Id="rId88" Type="http://schemas.openxmlformats.org/officeDocument/2006/relationships/hyperlink" Target="https://obalto.cz/sacky-zip/140-rychlouzaviraci-sack-zip-150-x-220-mm-100-ks.html?search_query=ZIP+40+x+60+mm&amp;results=26" TargetMode="External"/><Relationship Id="rId91" Type="http://schemas.openxmlformats.org/officeDocument/2006/relationships/hyperlink" Target="https://www.alter-hk.cz/index.php?detail=99999076" TargetMode="External"/><Relationship Id="rId96" Type="http://schemas.openxmlformats.org/officeDocument/2006/relationships/hyperlink" Target="http://www.leifheit-shop.cz/rucni-mop-na-okna-3v1-plus-s-teleskopickou-tyci-s-kloubem-click-system-leifheit-51120" TargetMode="External"/><Relationship Id="rId111" Type="http://schemas.openxmlformats.org/officeDocument/2006/relationships/hyperlink" Target="http://www.vybaveniprouklid.cz/navlek-mopu-flipper-40-cm-bavlneny-mop/d-71010/" TargetMode="External"/><Relationship Id="rId132" Type="http://schemas.openxmlformats.org/officeDocument/2006/relationships/hyperlink" Target="https://www.alter-hk.cz/hang-tag-vonna-visacka-spiced-apple-ruzova-70600124.html" TargetMode="External"/><Relationship Id="rId140" Type="http://schemas.openxmlformats.org/officeDocument/2006/relationships/hyperlink" Target="https://www.mall.cz/mopy-sety/vileda-mop-easy-wring-and-clean-turbo" TargetMode="Externa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://www.partner4office.cz/mydlo-tekute-premium-1l-88504.html" TargetMode="External"/><Relationship Id="rId15" Type="http://schemas.openxmlformats.org/officeDocument/2006/relationships/hyperlink" Target="http://www.skolni-potreby.eu/krystal-lestenka-na-nabytek-750ml-89813.html" TargetMode="External"/><Relationship Id="rId23" Type="http://schemas.openxmlformats.org/officeDocument/2006/relationships/hyperlink" Target="http://pape.cz/Produkty/ProduktyDetail.aspx?inom=15481" TargetMode="External"/><Relationship Id="rId28" Type="http://schemas.openxmlformats.org/officeDocument/2006/relationships/hyperlink" Target="http://www.vybaveni-hotelu.cz/cs/kategorie/6177-tork-zasobnik-na-tekute-mydlo-7322540355048.html?gclid=CjwKEAiAlZDFBRCKncm67qihiHwSJABtoNIgWS770IYs8OBPLSegwOew3idx_QGeHfXh376NvjsQKhoCjT3w_wcB" TargetMode="External"/><Relationship Id="rId36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49" Type="http://schemas.openxmlformats.org/officeDocument/2006/relationships/hyperlink" Target="https://www.alter-hk.cz/5p-plus-5l-dezinfekce-10500706.html" TargetMode="External"/><Relationship Id="rId57" Type="http://schemas.openxmlformats.org/officeDocument/2006/relationships/hyperlink" Target="https://www.alter-hk.cz/wc-valecek-zaves-komplet-v-sacku-1ks-90310505.html" TargetMode="External"/><Relationship Id="rId106" Type="http://schemas.openxmlformats.org/officeDocument/2006/relationships/hyperlink" Target="https://www.froseshop.cz/isofa-pro-500g-myci-pasta/" TargetMode="External"/><Relationship Id="rId114" Type="http://schemas.openxmlformats.org/officeDocument/2006/relationships/hyperlink" Target="https://www.alza.cz/maxi/leifheit-mop-profi-vedro-profi-s-naslapnym-zdimanim-55077-sleva-d5224805.htm?kampan=adpla_vendor_82158-Leifheit_c_1o1_EAN8001j_newish_9062897&amp;gclid=EAIaIQobChMIldOblpzI2QIVUIuyCh0HFQpQEAQYASABEgIbv_D_BwE" TargetMode="External"/><Relationship Id="rId119" Type="http://schemas.openxmlformats.org/officeDocument/2006/relationships/hyperlink" Target="https://www.alter-hk.cz/oprasovak-antistaticky-duhovy-teleskop-90-123cm-90312415T.html" TargetMode="External"/><Relationship Id="rId127" Type="http://schemas.openxmlformats.org/officeDocument/2006/relationships/hyperlink" Target="https://www.alter-hk.cz/index.php?detail=90312112" TargetMode="External"/><Relationship Id="rId10" Type="http://schemas.openxmlformats.org/officeDocument/2006/relationships/hyperlink" Target="https://www.alter-hk.cz/chiroderm-tekute-mydlo-s-antibakter-prisadou-5l-10510005.html" TargetMode="External"/><Relationship Id="rId31" Type="http://schemas.openxmlformats.org/officeDocument/2006/relationships/hyperlink" Target="https://www.alter-hk.cz/zasobnik-na-tp-jumbo-280-kovovy-bily-60928-70401001.html" TargetMode="External"/><Relationship Id="rId44" Type="http://schemas.openxmlformats.org/officeDocument/2006/relationships/hyperlink" Target="https://www.alter-hk.cz/banox-hp-plus-5kg-dezinfekce-10500405.html" TargetMode="External"/><Relationship Id="rId52" Type="http://schemas.openxmlformats.org/officeDocument/2006/relationships/hyperlink" Target="http://www.partner4office.cz/krystal-cistic-oken-750ml-88466.html" TargetMode="External"/><Relationship Id="rId60" Type="http://schemas.openxmlformats.org/officeDocument/2006/relationships/hyperlink" Target="https://www.alter-hk.cz/bel-pomeranc-5l-na-uklid-a-nadobi-80900302.html" TargetMode="External"/><Relationship Id="rId65" Type="http://schemas.openxmlformats.org/officeDocument/2006/relationships/hyperlink" Target="https://www.alter-hk.cz/mistran-myci-hadr-60x80-bily-90911899.html" TargetMode="External"/><Relationship Id="rId73" Type="http://schemas.openxmlformats.org/officeDocument/2006/relationships/hyperlink" Target="https://www.alter-hk.cz/smetak-na-hul-dreveny-nelakovany-285mm-bez-zavitu-91511001.html" TargetMode="External"/><Relationship Id="rId78" Type="http://schemas.openxmlformats.org/officeDocument/2006/relationships/hyperlink" Target="https://www.alter-hk.cz/pytel-odpad-cerny-70x110-200my-91700619.html" TargetMode="External"/><Relationship Id="rId81" Type="http://schemas.openxmlformats.org/officeDocument/2006/relationships/hyperlink" Target="https://www.alter-hk.cz/hygienicke-sacky-mikrotenove-kazeta-25ks-v-kazete-90315300.html" TargetMode="External"/><Relationship Id="rId86" Type="http://schemas.openxmlformats.org/officeDocument/2006/relationships/hyperlink" Target="https://www.alter-hk.cz/sacek-mikrotenovy-20x30-8my-transparentni-blok--55082030.html" TargetMode="External"/><Relationship Id="rId94" Type="http://schemas.openxmlformats.org/officeDocument/2006/relationships/hyperlink" Target="https://www.alter-hk.cz/chiroderm-gel-500ml-s-pumpickou-10510109.html" TargetMode="External"/><Relationship Id="rId99" Type="http://schemas.openxmlformats.org/officeDocument/2006/relationships/hyperlink" Target="https://www.alter-hk.cz/ariel-6kg-white-amp-color-praci-prasek-80-pd-90416511.html" TargetMode="External"/><Relationship Id="rId101" Type="http://schemas.openxmlformats.org/officeDocument/2006/relationships/hyperlink" Target="https://www.top-obaly.cz/produkt/zip-sacky-classic" TargetMode="External"/><Relationship Id="rId122" Type="http://schemas.openxmlformats.org/officeDocument/2006/relationships/hyperlink" Target="https://www.alter-hk.cz/mop-sprint-bavlna-40cm-kapsovy-66438418.html" TargetMode="External"/><Relationship Id="rId130" Type="http://schemas.openxmlformats.org/officeDocument/2006/relationships/hyperlink" Target="https://www.leifheit-online.cz/leifheit-nahrada-sensitive-k-mopu-twist-xl-52016-p-10271" TargetMode="External"/><Relationship Id="rId135" Type="http://schemas.openxmlformats.org/officeDocument/2006/relationships/hyperlink" Target="https://www.mall.cz/sety-mopy/lamart-lt8012-mop-sada-zelena-tour?gclid=EAIaIQobChMIqPeuluOc3gIVhuJ3Ch1rPAPqEAQYBCABEgLiKPD_BwE" TargetMode="External"/><Relationship Id="rId143" Type="http://schemas.openxmlformats.org/officeDocument/2006/relationships/comments" Target="../comments1.xml"/><Relationship Id="rId4" Type="http://schemas.openxmlformats.org/officeDocument/2006/relationships/hyperlink" Target="https://www.alter-hk.cz/katrin-plus-toaletni-papir-3-v-bily-150-utr-16525-79165250.html" TargetMode="External"/><Relationship Id="rId9" Type="http://schemas.openxmlformats.org/officeDocument/2006/relationships/hyperlink" Target="https://www.alter-hk.cz/largo-mandle-a-mleko-toaletni-mydlo-100g-37902710M.html" TargetMode="External"/><Relationship Id="rId13" Type="http://schemas.openxmlformats.org/officeDocument/2006/relationships/hyperlink" Target="https://evashop.cz/uklid/4011-prostedek-na-nadobi-jar-1000ml.html" TargetMode="External"/><Relationship Id="rId18" Type="http://schemas.openxmlformats.org/officeDocument/2006/relationships/hyperlink" Target="http://www.partner4office.cz/houbicky-na-nadobi-10ks-88405.html" TargetMode="External"/><Relationship Id="rId39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109" Type="http://schemas.openxmlformats.org/officeDocument/2006/relationships/hyperlink" Target="http://3bservis.cz/cleamen/756-cleamen-242-odpady-1l.html" TargetMode="External"/><Relationship Id="rId34" Type="http://schemas.openxmlformats.org/officeDocument/2006/relationships/hyperlink" Target="https://www.uklizenoshop.cz/odpadkovy-kos-drateny-bily-kov-60-l?gclid=CjwKEAiAlZDFBRCKncm67qihiHwSJABtoNIgLRAoTo3pyBWBjGtmvQXvrn4ZNnzC2r-Od2FTu0TgpBoCwdDw_wcB" TargetMode="External"/><Relationship Id="rId50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55" Type="http://schemas.openxmlformats.org/officeDocument/2006/relationships/hyperlink" Target="http://www.partner4office.cz/houbicky-kuchynske-profilovane-velke-3ks-88404.html" TargetMode="External"/><Relationship Id="rId76" Type="http://schemas.openxmlformats.org/officeDocument/2006/relationships/hyperlink" Target="https://www.alter-hk.cz/-55570330.html" TargetMode="External"/><Relationship Id="rId97" Type="http://schemas.openxmlformats.org/officeDocument/2006/relationships/hyperlink" Target="https://vlhcene-ubrousky.heureka.cz/linteo-satin-vlhcene-ubrousky-40-ks/" TargetMode="External"/><Relationship Id="rId104" Type="http://schemas.openxmlformats.org/officeDocument/2006/relationships/hyperlink" Target="https://www.alter-hk.cz/pytel-odpad-cerny-70x110-t-100-91700607.html" TargetMode="External"/><Relationship Id="rId120" Type="http://schemas.openxmlformats.org/officeDocument/2006/relationships/hyperlink" Target="https://www.lekarna.cz/linteo-soft-cream-vlhcene-ubrousky-6x70-kusu/?gclid=CjwKCAjwgr3ZBRAAEiwAGVssnakn6ByX_sBkvBavwUArW2CTnoX9mAOaAzyBYkKcWRR874MX8m7J0RoCp24QAvD_BwE" TargetMode="External"/><Relationship Id="rId125" Type="http://schemas.openxmlformats.org/officeDocument/2006/relationships/hyperlink" Target="https://www.alter-hk.cz/kartac-lahvovy-prumer-40mm-s-ockem-91501401.html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://www.partner4office.cz/mydlo-tekute-5l-jasmin-88501.html" TargetMode="External"/><Relationship Id="rId71" Type="http://schemas.openxmlformats.org/officeDocument/2006/relationships/hyperlink" Target="https://www.alter-hk.cz/ryzak-na-hul-220mm-tvrdy-91513001.html" TargetMode="External"/><Relationship Id="rId92" Type="http://schemas.openxmlformats.org/officeDocument/2006/relationships/hyperlink" Target="https://www.alter-hk.cz/savo-perex-1l-90100311.html" TargetMode="External"/><Relationship Id="rId2" Type="http://schemas.openxmlformats.org/officeDocument/2006/relationships/hyperlink" Target="http://www.partner4office.cz/rucnik-dvouvrstvy-zz-zeleny-2-vrstvy-3750ks-88649.html" TargetMode="External"/><Relationship Id="rId29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Relationship Id="rId24" Type="http://schemas.openxmlformats.org/officeDocument/2006/relationships/hyperlink" Target="http://pape.cz/Produkty/ProduktyDetail.aspx?inom=15477" TargetMode="External"/><Relationship Id="rId40" Type="http://schemas.openxmlformats.org/officeDocument/2006/relationships/hyperlink" Target="http://www.partner4office.cz/sterka-na-okna-35cm-88711.html" TargetMode="External"/><Relationship Id="rId45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66" Type="http://schemas.openxmlformats.org/officeDocument/2006/relationships/hyperlink" Target="https://www.alter-hk.cz/taska-ldpe-odnosna-44x48cm-ruzne-motivy-91700306.html" TargetMode="External"/><Relationship Id="rId87" Type="http://schemas.openxmlformats.org/officeDocument/2006/relationships/hyperlink" Target="https://obalto.cz/sacky-zip/145-rychlouzaviraci-sack-zip-200-x-300-mm-100-ks.html?search_query=ZIP+40+x+60+mm&amp;results=26" TargetMode="External"/><Relationship Id="rId110" Type="http://schemas.openxmlformats.org/officeDocument/2006/relationships/hyperlink" Target="http://www.partner4office.cz/krystal-eco-na-koupelny-750ml-88467.html" TargetMode="External"/><Relationship Id="rId115" Type="http://schemas.openxmlformats.org/officeDocument/2006/relationships/hyperlink" Target="http://www.hafyso.cz/zamrazovaci-sacky-s-popisem-25x35-cm15my-50ksbal-p-16.html?zenid=9d2d5a09e870d6abbf7b350ca3112532" TargetMode="External"/><Relationship Id="rId131" Type="http://schemas.openxmlformats.org/officeDocument/2006/relationships/hyperlink" Target="https://www.leifheit-online.cz/leifheit-twist-micro-duo-nahrada-na-mop-55320-p-1490" TargetMode="External"/><Relationship Id="rId136" Type="http://schemas.openxmlformats.org/officeDocument/2006/relationships/hyperlink" Target="https://www.alter-hk.cz/potravinova-folie-29cm-x-20m-55569202.html" TargetMode="External"/><Relationship Id="rId61" Type="http://schemas.openxmlformats.org/officeDocument/2006/relationships/hyperlink" Target="https://www.alter-hk.cz/index.php?q=favorit" TargetMode="External"/><Relationship Id="rId82" Type="http://schemas.openxmlformats.org/officeDocument/2006/relationships/hyperlink" Target="https://www.alter-hk.cz/stetka-na-wc-bila-91510001.html" TargetMode="External"/><Relationship Id="rId19" Type="http://schemas.openxmlformats.org/officeDocument/2006/relationships/hyperlink" Target="http://www.partner4office.cz/uterky-uklidove-petr-38x38cm-88794.html" TargetMode="External"/><Relationship Id="rId14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30" Type="http://schemas.openxmlformats.org/officeDocument/2006/relationships/hyperlink" Target="http://www.partner4office.cz/zasobnik-na-rucniky-h3-mini-bily-88822.html" TargetMode="External"/><Relationship Id="rId35" Type="http://schemas.openxmlformats.org/officeDocument/2006/relationships/hyperlink" Target="https://www.b2bpartner.cz/kovovy-venkovni-popelnik-20-litru-cerny-2/?gclid=CjwKEAiAlZDFBRCKncm67qihiHwSJABtoNIgsnsa1jhPcYIWmEojrj58M2ZOLVvIwx-jlJ9yBuN9bBoCwc3w_wcB" TargetMode="External"/><Relationship Id="rId56" Type="http://schemas.openxmlformats.org/officeDocument/2006/relationships/hyperlink" Target="https://www.alter-hk.cz/satur-tablety-do-pisoaru-1kg-80101901.html" TargetMode="External"/><Relationship Id="rId77" Type="http://schemas.openxmlformats.org/officeDocument/2006/relationships/hyperlink" Target="http://www.nejhygiena.cz/podlaha/krystal-na-podlahu-5-l/" TargetMode="External"/><Relationship Id="rId100" Type="http://schemas.openxmlformats.org/officeDocument/2006/relationships/hyperlink" Target="https://www.alter-hk.cz/drevena-paratka-65mm-55566717.html" TargetMode="External"/><Relationship Id="rId105" Type="http://schemas.openxmlformats.org/officeDocument/2006/relationships/hyperlink" Target="http://www.partner4office.cz/odpadkove-pytle-zatahovaci-120l-10mic-88624.html" TargetMode="External"/><Relationship Id="rId126" Type="http://schemas.openxmlformats.org/officeDocument/2006/relationships/hyperlink" Target="https://www.alter-hk.cz/kartac-lahvovy-prumer-50mm-s-houbickou-9150140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7"/>
  <sheetViews>
    <sheetView tabSelected="1" zoomScale="90" zoomScaleNormal="90" workbookViewId="0">
      <pane ySplit="7" topLeftCell="A8" activePane="bottomLeft" state="frozen"/>
      <selection pane="bottomLeft" activeCell="W164" sqref="W164"/>
    </sheetView>
  </sheetViews>
  <sheetFormatPr defaultColWidth="6" defaultRowHeight="35.25" customHeight="1" x14ac:dyDescent="0.25"/>
  <cols>
    <col min="2" max="2" width="66.140625" customWidth="1"/>
    <col min="3" max="3" width="82.42578125" customWidth="1"/>
    <col min="4" max="4" width="10.85546875" style="4" customWidth="1"/>
    <col min="5" max="5" width="4.7109375" style="4" customWidth="1"/>
    <col min="6" max="15" width="4.7109375" style="1" customWidth="1"/>
    <col min="16" max="17" width="4.7109375" style="45" customWidth="1"/>
    <col min="18" max="18" width="4.7109375" style="57" customWidth="1"/>
    <col min="19" max="21" width="4.7109375" style="1" customWidth="1"/>
    <col min="22" max="22" width="8.140625" style="1" customWidth="1"/>
    <col min="23" max="23" width="12.5703125" style="3" customWidth="1"/>
    <col min="24" max="24" width="15.85546875" style="3" customWidth="1"/>
    <col min="25" max="34" width="6" customWidth="1"/>
  </cols>
  <sheetData>
    <row r="1" spans="1:28" ht="26.25" x14ac:dyDescent="0.25">
      <c r="A1" s="77"/>
      <c r="B1" s="159" t="s">
        <v>60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</row>
    <row r="2" spans="1:28" ht="18.75" x14ac:dyDescent="0.25">
      <c r="A2" s="77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44"/>
      <c r="Q2" s="44"/>
      <c r="R2" s="56"/>
      <c r="S2" s="19"/>
      <c r="T2" s="19"/>
      <c r="U2" s="19"/>
      <c r="V2" s="19"/>
      <c r="W2" s="19"/>
      <c r="X2" s="19"/>
    </row>
    <row r="3" spans="1:28" ht="15" x14ac:dyDescent="0.25">
      <c r="A3" s="78" t="s">
        <v>236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/>
      <c r="Q3" s="108"/>
      <c r="R3" s="109"/>
      <c r="S3" s="107"/>
      <c r="T3" s="107"/>
      <c r="U3" s="107"/>
      <c r="V3" s="107"/>
      <c r="W3" s="107"/>
      <c r="X3" s="107"/>
    </row>
    <row r="4" spans="1:28" ht="15.75" thickBot="1" x14ac:dyDescent="0.3">
      <c r="A4" s="110"/>
      <c r="B4" s="110"/>
      <c r="C4" s="110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112"/>
      <c r="S4" s="111"/>
      <c r="T4" s="111"/>
      <c r="U4" s="111"/>
      <c r="V4" s="111"/>
      <c r="W4" s="113"/>
      <c r="X4" s="113"/>
    </row>
    <row r="5" spans="1:28" ht="15" x14ac:dyDescent="0.25">
      <c r="A5" s="157" t="s">
        <v>78</v>
      </c>
      <c r="B5" s="149" t="s">
        <v>77</v>
      </c>
      <c r="C5" s="155" t="s">
        <v>264</v>
      </c>
      <c r="D5" s="152" t="s">
        <v>57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 t="s">
        <v>58</v>
      </c>
      <c r="X5" s="153"/>
      <c r="Y5" s="1"/>
      <c r="Z5" s="1"/>
      <c r="AA5" s="1"/>
      <c r="AB5" s="1"/>
    </row>
    <row r="6" spans="1:28" ht="15" x14ac:dyDescent="0.25">
      <c r="A6" s="158"/>
      <c r="B6" s="150"/>
      <c r="C6" s="156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4"/>
      <c r="Y6" s="1"/>
      <c r="Z6" s="1"/>
      <c r="AA6" s="1"/>
      <c r="AB6" s="1"/>
    </row>
    <row r="7" spans="1:28" ht="201" thickBot="1" x14ac:dyDescent="0.3">
      <c r="A7" s="158"/>
      <c r="B7" s="151"/>
      <c r="C7" s="156"/>
      <c r="D7" s="60" t="s">
        <v>0</v>
      </c>
      <c r="E7" s="51" t="s">
        <v>276</v>
      </c>
      <c r="F7" s="51" t="s">
        <v>277</v>
      </c>
      <c r="G7" s="51" t="s">
        <v>284</v>
      </c>
      <c r="H7" s="51" t="s">
        <v>271</v>
      </c>
      <c r="I7" s="51" t="s">
        <v>333</v>
      </c>
      <c r="J7" s="51" t="s">
        <v>272</v>
      </c>
      <c r="K7" s="51" t="s">
        <v>295</v>
      </c>
      <c r="L7" s="52" t="s">
        <v>274</v>
      </c>
      <c r="M7" s="52" t="s">
        <v>340</v>
      </c>
      <c r="N7" s="51" t="s">
        <v>280</v>
      </c>
      <c r="O7" s="51" t="s">
        <v>275</v>
      </c>
      <c r="P7" s="51" t="s">
        <v>269</v>
      </c>
      <c r="Q7" s="51" t="s">
        <v>270</v>
      </c>
      <c r="R7" s="51" t="s">
        <v>268</v>
      </c>
      <c r="S7" s="51" t="s">
        <v>292</v>
      </c>
      <c r="T7" s="51" t="s">
        <v>283</v>
      </c>
      <c r="U7" s="51" t="s">
        <v>273</v>
      </c>
      <c r="V7" s="60" t="s">
        <v>1</v>
      </c>
      <c r="W7" s="7" t="s">
        <v>59</v>
      </c>
      <c r="X7" s="8" t="s">
        <v>2</v>
      </c>
      <c r="Y7" s="2"/>
      <c r="Z7" s="1"/>
      <c r="AA7" s="1"/>
      <c r="AB7" s="1"/>
    </row>
    <row r="8" spans="1:28" ht="15" x14ac:dyDescent="0.25">
      <c r="A8" s="114"/>
      <c r="B8" s="147" t="s">
        <v>15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8"/>
    </row>
    <row r="9" spans="1:28" ht="30" x14ac:dyDescent="0.25">
      <c r="A9" s="115">
        <v>1</v>
      </c>
      <c r="B9" s="15" t="s">
        <v>156</v>
      </c>
      <c r="C9" s="116" t="s">
        <v>106</v>
      </c>
      <c r="D9" s="13" t="s">
        <v>3</v>
      </c>
      <c r="E9" s="21"/>
      <c r="F9" s="22"/>
      <c r="G9" s="22"/>
      <c r="H9" s="22"/>
      <c r="I9" s="22"/>
      <c r="J9" s="22"/>
      <c r="K9" s="22"/>
      <c r="L9" s="22"/>
      <c r="M9" s="22"/>
      <c r="N9" s="22"/>
      <c r="O9" s="22">
        <v>10</v>
      </c>
      <c r="P9" s="22">
        <v>20</v>
      </c>
      <c r="Q9" s="22">
        <v>40</v>
      </c>
      <c r="R9" s="54">
        <v>30</v>
      </c>
      <c r="S9" s="22"/>
      <c r="T9" s="22"/>
      <c r="U9" s="22"/>
      <c r="V9" s="25">
        <f>SUM(E9:U9)</f>
        <v>100</v>
      </c>
      <c r="W9" s="79"/>
      <c r="X9" s="80">
        <f>V9*W9</f>
        <v>0</v>
      </c>
    </row>
    <row r="10" spans="1:28" ht="30" x14ac:dyDescent="0.25">
      <c r="A10" s="115">
        <f>A9+1</f>
        <v>2</v>
      </c>
      <c r="B10" s="15" t="s">
        <v>65</v>
      </c>
      <c r="C10" s="116" t="s">
        <v>107</v>
      </c>
      <c r="D10" s="13" t="s">
        <v>301</v>
      </c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>
        <v>10</v>
      </c>
      <c r="P10" s="22">
        <v>10</v>
      </c>
      <c r="Q10" s="22"/>
      <c r="R10" s="22"/>
      <c r="S10" s="22"/>
      <c r="T10" s="22"/>
      <c r="U10" s="22"/>
      <c r="V10" s="25">
        <f t="shared" ref="V10:V19" si="0">SUM(E10:U10)</f>
        <v>20</v>
      </c>
      <c r="W10" s="79"/>
      <c r="X10" s="80">
        <f t="shared" ref="X10:X19" si="1">V10*W10</f>
        <v>0</v>
      </c>
    </row>
    <row r="11" spans="1:28" ht="15" x14ac:dyDescent="0.25">
      <c r="A11" s="20">
        <f t="shared" ref="A11:A17" si="2">A10+1</f>
        <v>3</v>
      </c>
      <c r="B11" s="18" t="s">
        <v>251</v>
      </c>
      <c r="C11" s="116" t="s">
        <v>250</v>
      </c>
      <c r="D11" s="13" t="s">
        <v>5</v>
      </c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5">
        <f t="shared" si="0"/>
        <v>0</v>
      </c>
      <c r="W11" s="81"/>
      <c r="X11" s="82">
        <f t="shared" si="1"/>
        <v>0</v>
      </c>
    </row>
    <row r="12" spans="1:28" ht="30" x14ac:dyDescent="0.25">
      <c r="A12" s="20">
        <f t="shared" si="2"/>
        <v>4</v>
      </c>
      <c r="B12" s="18" t="s">
        <v>62</v>
      </c>
      <c r="C12" s="116" t="s">
        <v>108</v>
      </c>
      <c r="D12" s="13" t="s">
        <v>4</v>
      </c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>
        <v>10</v>
      </c>
      <c r="P12" s="22">
        <v>10</v>
      </c>
      <c r="Q12" s="22">
        <v>30</v>
      </c>
      <c r="R12" s="54"/>
      <c r="S12" s="22"/>
      <c r="T12" s="22"/>
      <c r="U12" s="22"/>
      <c r="V12" s="25">
        <f t="shared" si="0"/>
        <v>50</v>
      </c>
      <c r="W12" s="79"/>
      <c r="X12" s="80">
        <f t="shared" si="1"/>
        <v>0</v>
      </c>
    </row>
    <row r="13" spans="1:28" ht="30" x14ac:dyDescent="0.25">
      <c r="A13" s="115">
        <f t="shared" si="2"/>
        <v>5</v>
      </c>
      <c r="B13" s="15" t="s">
        <v>63</v>
      </c>
      <c r="C13" s="116" t="s">
        <v>109</v>
      </c>
      <c r="D13" s="13" t="s">
        <v>4</v>
      </c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2">
        <v>1</v>
      </c>
      <c r="P13" s="22"/>
      <c r="Q13" s="22"/>
      <c r="R13" s="22">
        <v>41</v>
      </c>
      <c r="S13" s="22"/>
      <c r="T13" s="22"/>
      <c r="U13" s="22"/>
      <c r="V13" s="25">
        <f t="shared" si="0"/>
        <v>42</v>
      </c>
      <c r="W13" s="79"/>
      <c r="X13" s="80">
        <f t="shared" si="1"/>
        <v>0</v>
      </c>
    </row>
    <row r="14" spans="1:28" ht="30" x14ac:dyDescent="0.25">
      <c r="A14" s="115">
        <f t="shared" si="2"/>
        <v>6</v>
      </c>
      <c r="B14" s="15" t="s">
        <v>64</v>
      </c>
      <c r="C14" s="83" t="s">
        <v>110</v>
      </c>
      <c r="D14" s="13" t="s">
        <v>6</v>
      </c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>
        <v>30</v>
      </c>
      <c r="Q14" s="22">
        <v>20</v>
      </c>
      <c r="R14" s="22"/>
      <c r="S14" s="22"/>
      <c r="T14" s="22"/>
      <c r="U14" s="22"/>
      <c r="V14" s="25">
        <f t="shared" si="0"/>
        <v>50</v>
      </c>
      <c r="W14" s="79"/>
      <c r="X14" s="80">
        <f t="shared" si="1"/>
        <v>0</v>
      </c>
    </row>
    <row r="15" spans="1:28" ht="30" x14ac:dyDescent="0.25">
      <c r="A15" s="115">
        <v>7</v>
      </c>
      <c r="B15" s="117" t="s">
        <v>285</v>
      </c>
      <c r="C15" s="116" t="s">
        <v>286</v>
      </c>
      <c r="D15" s="13" t="s">
        <v>287</v>
      </c>
      <c r="E15" s="21"/>
      <c r="F15" s="22"/>
      <c r="G15" s="22"/>
      <c r="H15" s="118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5">
        <f t="shared" si="0"/>
        <v>0</v>
      </c>
      <c r="W15" s="81"/>
      <c r="X15" s="82">
        <f t="shared" si="1"/>
        <v>0</v>
      </c>
      <c r="Y15" s="16"/>
    </row>
    <row r="16" spans="1:28" ht="30" x14ac:dyDescent="0.25">
      <c r="A16" s="20">
        <v>8</v>
      </c>
      <c r="B16" s="18" t="s">
        <v>161</v>
      </c>
      <c r="C16" s="83" t="s">
        <v>157</v>
      </c>
      <c r="D16" s="21" t="s">
        <v>7</v>
      </c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>
        <v>20</v>
      </c>
      <c r="Q16" s="22">
        <v>30</v>
      </c>
      <c r="R16" s="22"/>
      <c r="S16" s="22"/>
      <c r="T16" s="22"/>
      <c r="U16" s="22"/>
      <c r="V16" s="25">
        <f t="shared" si="0"/>
        <v>50</v>
      </c>
      <c r="W16" s="79"/>
      <c r="X16" s="80">
        <f t="shared" si="1"/>
        <v>0</v>
      </c>
    </row>
    <row r="17" spans="1:24" ht="30" x14ac:dyDescent="0.25">
      <c r="A17" s="20">
        <f t="shared" si="2"/>
        <v>9</v>
      </c>
      <c r="B17" s="18" t="s">
        <v>220</v>
      </c>
      <c r="C17" s="83" t="s">
        <v>222</v>
      </c>
      <c r="D17" s="13" t="s">
        <v>195</v>
      </c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>
        <v>20</v>
      </c>
      <c r="Q17" s="22">
        <v>30</v>
      </c>
      <c r="R17" s="22"/>
      <c r="S17" s="22"/>
      <c r="T17" s="22"/>
      <c r="U17" s="22"/>
      <c r="V17" s="25">
        <f t="shared" si="0"/>
        <v>50</v>
      </c>
      <c r="W17" s="79"/>
      <c r="X17" s="80">
        <f t="shared" si="1"/>
        <v>0</v>
      </c>
    </row>
    <row r="18" spans="1:24" ht="45" x14ac:dyDescent="0.25">
      <c r="A18" s="43">
        <v>10</v>
      </c>
      <c r="B18" s="18" t="s">
        <v>320</v>
      </c>
      <c r="C18" s="119" t="s">
        <v>296</v>
      </c>
      <c r="D18" s="23" t="s">
        <v>297</v>
      </c>
      <c r="E18" s="49"/>
      <c r="F18" s="38"/>
      <c r="G18" s="38"/>
      <c r="H18" s="38"/>
      <c r="I18" s="38"/>
      <c r="J18" s="38"/>
      <c r="K18" s="120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25">
        <f t="shared" si="0"/>
        <v>0</v>
      </c>
      <c r="W18" s="84"/>
      <c r="X18" s="82">
        <f t="shared" si="1"/>
        <v>0</v>
      </c>
    </row>
    <row r="19" spans="1:24" ht="30.75" thickBot="1" x14ac:dyDescent="0.3">
      <c r="A19" s="121">
        <v>11</v>
      </c>
      <c r="B19" s="61" t="s">
        <v>186</v>
      </c>
      <c r="C19" s="122" t="s">
        <v>185</v>
      </c>
      <c r="D19" s="32" t="s">
        <v>7</v>
      </c>
      <c r="E19" s="62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33">
        <f t="shared" si="0"/>
        <v>0</v>
      </c>
      <c r="W19" s="85"/>
      <c r="X19" s="86">
        <f t="shared" si="1"/>
        <v>0</v>
      </c>
    </row>
    <row r="20" spans="1:24" ht="15" x14ac:dyDescent="0.25">
      <c r="A20" s="114"/>
      <c r="B20" s="147" t="s">
        <v>12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8"/>
    </row>
    <row r="21" spans="1:24" ht="30" x14ac:dyDescent="0.25">
      <c r="A21" s="123">
        <f>A19+1</f>
        <v>12</v>
      </c>
      <c r="B21" s="18" t="s">
        <v>75</v>
      </c>
      <c r="C21" s="29" t="s">
        <v>111</v>
      </c>
      <c r="D21" s="13" t="s">
        <v>5</v>
      </c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2">
        <v>3</v>
      </c>
      <c r="P21" s="22"/>
      <c r="Q21" s="22"/>
      <c r="R21" s="22"/>
      <c r="S21" s="22"/>
      <c r="T21" s="22"/>
      <c r="U21" s="22"/>
      <c r="V21" s="25">
        <f t="shared" ref="V21:V28" si="3">SUM(E21:U21)</f>
        <v>3</v>
      </c>
      <c r="W21" s="79"/>
      <c r="X21" s="80">
        <f t="shared" ref="X21:X28" si="4">V21*W21</f>
        <v>0</v>
      </c>
    </row>
    <row r="22" spans="1:24" ht="15" x14ac:dyDescent="0.25">
      <c r="A22" s="12">
        <f>A21+1</f>
        <v>13</v>
      </c>
      <c r="B22" s="18" t="s">
        <v>229</v>
      </c>
      <c r="C22" s="29" t="s">
        <v>230</v>
      </c>
      <c r="D22" s="13" t="s">
        <v>5</v>
      </c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>
        <v>40</v>
      </c>
      <c r="Q22" s="22"/>
      <c r="R22" s="22"/>
      <c r="S22" s="22"/>
      <c r="T22" s="22"/>
      <c r="U22" s="22"/>
      <c r="V22" s="25">
        <f t="shared" si="3"/>
        <v>40</v>
      </c>
      <c r="W22" s="79"/>
      <c r="X22" s="80">
        <f t="shared" si="4"/>
        <v>0</v>
      </c>
    </row>
    <row r="23" spans="1:24" ht="15" x14ac:dyDescent="0.25">
      <c r="A23" s="123">
        <f t="shared" ref="A23:A26" si="5">A22+1</f>
        <v>14</v>
      </c>
      <c r="B23" s="18" t="s">
        <v>66</v>
      </c>
      <c r="C23" s="29" t="s">
        <v>112</v>
      </c>
      <c r="D23" s="13" t="s">
        <v>5</v>
      </c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>
        <v>2</v>
      </c>
      <c r="P23" s="22"/>
      <c r="Q23" s="22"/>
      <c r="R23" s="22">
        <v>3</v>
      </c>
      <c r="S23" s="22"/>
      <c r="T23" s="22"/>
      <c r="U23" s="22"/>
      <c r="V23" s="25">
        <f t="shared" si="3"/>
        <v>5</v>
      </c>
      <c r="W23" s="79"/>
      <c r="X23" s="80">
        <f t="shared" si="4"/>
        <v>0</v>
      </c>
    </row>
    <row r="24" spans="1:24" ht="45" x14ac:dyDescent="0.25">
      <c r="A24" s="123">
        <f t="shared" si="5"/>
        <v>15</v>
      </c>
      <c r="B24" s="18" t="s">
        <v>67</v>
      </c>
      <c r="C24" s="29" t="s">
        <v>113</v>
      </c>
      <c r="D24" s="13" t="s">
        <v>5</v>
      </c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5">
        <f t="shared" si="3"/>
        <v>0</v>
      </c>
      <c r="W24" s="81"/>
      <c r="X24" s="82">
        <f t="shared" si="4"/>
        <v>0</v>
      </c>
    </row>
    <row r="25" spans="1:24" ht="15" x14ac:dyDescent="0.25">
      <c r="A25" s="123">
        <f t="shared" si="5"/>
        <v>16</v>
      </c>
      <c r="B25" s="18" t="s">
        <v>68</v>
      </c>
      <c r="C25" s="124" t="s">
        <v>255</v>
      </c>
      <c r="D25" s="13" t="s">
        <v>5</v>
      </c>
      <c r="E25" s="21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5">
        <f t="shared" si="3"/>
        <v>0</v>
      </c>
      <c r="W25" s="81"/>
      <c r="X25" s="82">
        <f t="shared" si="4"/>
        <v>0</v>
      </c>
    </row>
    <row r="26" spans="1:24" ht="15" x14ac:dyDescent="0.25">
      <c r="A26" s="12">
        <f t="shared" si="5"/>
        <v>17</v>
      </c>
      <c r="B26" s="18" t="s">
        <v>210</v>
      </c>
      <c r="C26" s="29" t="s">
        <v>209</v>
      </c>
      <c r="D26" s="13" t="s">
        <v>5</v>
      </c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5">
        <f t="shared" si="3"/>
        <v>0</v>
      </c>
      <c r="W26" s="81"/>
      <c r="X26" s="82">
        <f t="shared" si="4"/>
        <v>0</v>
      </c>
    </row>
    <row r="27" spans="1:24" ht="30" x14ac:dyDescent="0.25">
      <c r="A27" s="43">
        <v>18</v>
      </c>
      <c r="B27" s="37" t="s">
        <v>319</v>
      </c>
      <c r="C27" s="125" t="s">
        <v>318</v>
      </c>
      <c r="D27" s="23" t="s">
        <v>5</v>
      </c>
      <c r="E27" s="49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58"/>
      <c r="S27" s="38"/>
      <c r="T27" s="38"/>
      <c r="U27" s="38"/>
      <c r="V27" s="25">
        <f t="shared" si="3"/>
        <v>0</v>
      </c>
      <c r="W27" s="84"/>
      <c r="X27" s="82">
        <f t="shared" si="4"/>
        <v>0</v>
      </c>
    </row>
    <row r="28" spans="1:24" ht="45.75" thickBot="1" x14ac:dyDescent="0.3">
      <c r="A28" s="121">
        <v>19</v>
      </c>
      <c r="B28" s="63" t="s">
        <v>69</v>
      </c>
      <c r="C28" s="64" t="s">
        <v>114</v>
      </c>
      <c r="D28" s="32" t="s">
        <v>5</v>
      </c>
      <c r="E28" s="6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33">
        <f t="shared" si="3"/>
        <v>0</v>
      </c>
      <c r="W28" s="85"/>
      <c r="X28" s="86">
        <f t="shared" si="4"/>
        <v>0</v>
      </c>
    </row>
    <row r="29" spans="1:24" ht="15" x14ac:dyDescent="0.25">
      <c r="A29" s="114"/>
      <c r="B29" s="147" t="s">
        <v>56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8"/>
    </row>
    <row r="30" spans="1:24" ht="45" x14ac:dyDescent="0.25">
      <c r="A30" s="123">
        <f>A28+1</f>
        <v>20</v>
      </c>
      <c r="B30" s="18" t="s">
        <v>232</v>
      </c>
      <c r="C30" s="87" t="s">
        <v>162</v>
      </c>
      <c r="D30" s="13" t="s">
        <v>5</v>
      </c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5"/>
      <c r="V30" s="25">
        <f t="shared" ref="V30:V36" si="6">SUM(E30:U30)</f>
        <v>0</v>
      </c>
      <c r="W30" s="81"/>
      <c r="X30" s="82">
        <f t="shared" ref="X30:X39" si="7">V30*W30</f>
        <v>0</v>
      </c>
    </row>
    <row r="31" spans="1:24" ht="30" x14ac:dyDescent="0.25">
      <c r="A31" s="123">
        <f t="shared" ref="A31:A35" si="8">A30+1</f>
        <v>21</v>
      </c>
      <c r="B31" s="18" t="s">
        <v>163</v>
      </c>
      <c r="C31" s="87" t="s">
        <v>164</v>
      </c>
      <c r="D31" s="13" t="s">
        <v>5</v>
      </c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2">
        <v>20</v>
      </c>
      <c r="P31" s="22">
        <v>100</v>
      </c>
      <c r="Q31" s="22">
        <v>100</v>
      </c>
      <c r="R31" s="22"/>
      <c r="S31" s="22"/>
      <c r="T31" s="22"/>
      <c r="U31" s="25"/>
      <c r="V31" s="25">
        <f t="shared" si="6"/>
        <v>220</v>
      </c>
      <c r="W31" s="79"/>
      <c r="X31" s="80">
        <f t="shared" si="7"/>
        <v>0</v>
      </c>
    </row>
    <row r="32" spans="1:24" ht="30" x14ac:dyDescent="0.25">
      <c r="A32" s="123">
        <f t="shared" si="8"/>
        <v>22</v>
      </c>
      <c r="B32" s="18" t="s">
        <v>10</v>
      </c>
      <c r="C32" s="116" t="s">
        <v>300</v>
      </c>
      <c r="D32" s="13" t="s">
        <v>5</v>
      </c>
      <c r="E32" s="21"/>
      <c r="F32" s="22"/>
      <c r="G32" s="118"/>
      <c r="H32" s="22"/>
      <c r="I32" s="22"/>
      <c r="J32" s="22"/>
      <c r="K32" s="22"/>
      <c r="L32" s="22"/>
      <c r="M32" s="22"/>
      <c r="N32" s="22"/>
      <c r="O32" s="22">
        <v>5</v>
      </c>
      <c r="P32" s="22"/>
      <c r="Q32" s="22">
        <v>80</v>
      </c>
      <c r="R32" s="54"/>
      <c r="S32" s="22"/>
      <c r="T32" s="22"/>
      <c r="U32" s="25"/>
      <c r="V32" s="25">
        <f t="shared" si="6"/>
        <v>85</v>
      </c>
      <c r="W32" s="79"/>
      <c r="X32" s="80">
        <f t="shared" si="7"/>
        <v>0</v>
      </c>
    </row>
    <row r="33" spans="1:24" ht="30" x14ac:dyDescent="0.25">
      <c r="A33" s="123">
        <f t="shared" si="8"/>
        <v>23</v>
      </c>
      <c r="B33" s="34" t="s">
        <v>70</v>
      </c>
      <c r="C33" s="83" t="s">
        <v>115</v>
      </c>
      <c r="D33" s="13" t="s">
        <v>5</v>
      </c>
      <c r="E33" s="21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5"/>
      <c r="V33" s="25">
        <f t="shared" si="6"/>
        <v>0</v>
      </c>
      <c r="W33" s="81"/>
      <c r="X33" s="82">
        <f t="shared" si="7"/>
        <v>0</v>
      </c>
    </row>
    <row r="34" spans="1:24" ht="15" x14ac:dyDescent="0.25">
      <c r="A34" s="123">
        <f>A33+1</f>
        <v>24</v>
      </c>
      <c r="B34" s="34" t="s">
        <v>211</v>
      </c>
      <c r="C34" s="83" t="s">
        <v>212</v>
      </c>
      <c r="D34" s="13" t="s">
        <v>5</v>
      </c>
      <c r="E34" s="21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>
        <v>50</v>
      </c>
      <c r="Q34" s="22"/>
      <c r="R34" s="22"/>
      <c r="S34" s="22"/>
      <c r="T34" s="22"/>
      <c r="U34" s="25"/>
      <c r="V34" s="25">
        <f t="shared" si="6"/>
        <v>50</v>
      </c>
      <c r="W34" s="79"/>
      <c r="X34" s="80">
        <f t="shared" si="7"/>
        <v>0</v>
      </c>
    </row>
    <row r="35" spans="1:24" ht="75" x14ac:dyDescent="0.25">
      <c r="A35" s="123">
        <f t="shared" si="8"/>
        <v>25</v>
      </c>
      <c r="B35" s="26" t="s">
        <v>168</v>
      </c>
      <c r="C35" s="83" t="s">
        <v>165</v>
      </c>
      <c r="D35" s="13" t="s">
        <v>5</v>
      </c>
      <c r="E35" s="21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>
        <v>10</v>
      </c>
      <c r="S35" s="22"/>
      <c r="T35" s="22"/>
      <c r="U35" s="25"/>
      <c r="V35" s="25">
        <f t="shared" si="6"/>
        <v>10</v>
      </c>
      <c r="W35" s="79"/>
      <c r="X35" s="80">
        <f t="shared" si="7"/>
        <v>0</v>
      </c>
    </row>
    <row r="36" spans="1:24" ht="15" x14ac:dyDescent="0.25">
      <c r="A36" s="126">
        <f>A35+1</f>
        <v>26</v>
      </c>
      <c r="B36" s="88" t="s">
        <v>167</v>
      </c>
      <c r="C36" s="89" t="s">
        <v>166</v>
      </c>
      <c r="D36" s="23" t="s">
        <v>5</v>
      </c>
      <c r="E36" s="49"/>
      <c r="F36" s="38"/>
      <c r="G36" s="38"/>
      <c r="H36" s="38"/>
      <c r="I36" s="38"/>
      <c r="J36" s="38"/>
      <c r="K36" s="38"/>
      <c r="L36" s="38"/>
      <c r="M36" s="38"/>
      <c r="N36" s="38"/>
      <c r="O36" s="38">
        <v>10</v>
      </c>
      <c r="P36" s="38">
        <v>40</v>
      </c>
      <c r="Q36" s="38"/>
      <c r="R36" s="38"/>
      <c r="S36" s="38"/>
      <c r="T36" s="38"/>
      <c r="U36" s="24"/>
      <c r="V36" s="25">
        <f t="shared" si="6"/>
        <v>50</v>
      </c>
      <c r="W36" s="90"/>
      <c r="X36" s="91">
        <f t="shared" si="7"/>
        <v>0</v>
      </c>
    </row>
    <row r="37" spans="1:24" ht="15.75" thickBot="1" x14ac:dyDescent="0.3">
      <c r="A37" s="127">
        <v>27</v>
      </c>
      <c r="B37" s="92" t="s">
        <v>332</v>
      </c>
      <c r="C37" s="128" t="s">
        <v>327</v>
      </c>
      <c r="D37" s="32" t="s">
        <v>5</v>
      </c>
      <c r="E37" s="32"/>
      <c r="F37" s="40"/>
      <c r="G37" s="40"/>
      <c r="H37" s="40"/>
      <c r="I37" s="40"/>
      <c r="J37" s="40"/>
      <c r="K37" s="40"/>
      <c r="L37" s="40"/>
      <c r="M37" s="40"/>
      <c r="N37" s="40"/>
      <c r="O37" s="33"/>
      <c r="P37" s="40"/>
      <c r="Q37" s="40">
        <v>15</v>
      </c>
      <c r="R37" s="33"/>
      <c r="S37" s="40"/>
      <c r="T37" s="33"/>
      <c r="U37" s="33"/>
      <c r="V37" s="33">
        <f>SUM(E37:U37)</f>
        <v>15</v>
      </c>
      <c r="W37" s="93"/>
      <c r="X37" s="94">
        <f t="shared" si="7"/>
        <v>0</v>
      </c>
    </row>
    <row r="38" spans="1:24" ht="15" x14ac:dyDescent="0.25">
      <c r="A38" s="114"/>
      <c r="B38" s="147" t="s">
        <v>245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8"/>
    </row>
    <row r="39" spans="1:24" ht="45" x14ac:dyDescent="0.25">
      <c r="A39" s="126">
        <v>28</v>
      </c>
      <c r="B39" s="95" t="s">
        <v>265</v>
      </c>
      <c r="C39" s="129" t="s">
        <v>239</v>
      </c>
      <c r="D39" s="35" t="s">
        <v>5</v>
      </c>
      <c r="E39" s="50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>
        <v>30</v>
      </c>
      <c r="Q39" s="39"/>
      <c r="R39" s="39"/>
      <c r="S39" s="39"/>
      <c r="T39" s="39"/>
      <c r="U39" s="36"/>
      <c r="V39" s="25">
        <f t="shared" ref="V39:V41" si="9">SUM(E39:U39)</f>
        <v>30</v>
      </c>
      <c r="W39" s="96"/>
      <c r="X39" s="91">
        <f t="shared" si="7"/>
        <v>0</v>
      </c>
    </row>
    <row r="40" spans="1:24" ht="45" x14ac:dyDescent="0.25">
      <c r="A40" s="123">
        <v>29</v>
      </c>
      <c r="B40" s="9" t="s">
        <v>266</v>
      </c>
      <c r="C40" s="87" t="s">
        <v>117</v>
      </c>
      <c r="D40" s="13" t="s">
        <v>5</v>
      </c>
      <c r="E40" s="21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5"/>
      <c r="V40" s="25">
        <f t="shared" si="9"/>
        <v>0</v>
      </c>
      <c r="W40" s="81"/>
      <c r="X40" s="82">
        <f>V40*W40</f>
        <v>0</v>
      </c>
    </row>
    <row r="41" spans="1:24" ht="15.75" thickBot="1" x14ac:dyDescent="0.3">
      <c r="A41" s="130">
        <v>30</v>
      </c>
      <c r="B41" s="61" t="s">
        <v>288</v>
      </c>
      <c r="C41" s="131" t="s">
        <v>289</v>
      </c>
      <c r="D41" s="65" t="s">
        <v>5</v>
      </c>
      <c r="E41" s="66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>
        <v>20</v>
      </c>
      <c r="R41" s="68"/>
      <c r="S41" s="67"/>
      <c r="T41" s="67"/>
      <c r="U41" s="69"/>
      <c r="V41" s="33">
        <f t="shared" si="9"/>
        <v>20</v>
      </c>
      <c r="W41" s="93"/>
      <c r="X41" s="94">
        <f>V41*W41</f>
        <v>0</v>
      </c>
    </row>
    <row r="42" spans="1:24" ht="15" x14ac:dyDescent="0.25">
      <c r="A42" s="114"/>
      <c r="B42" s="147" t="s">
        <v>13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8"/>
    </row>
    <row r="43" spans="1:24" ht="30" x14ac:dyDescent="0.25">
      <c r="A43" s="123">
        <v>31</v>
      </c>
      <c r="B43" s="15" t="s">
        <v>352</v>
      </c>
      <c r="C43" s="83" t="s">
        <v>116</v>
      </c>
      <c r="D43" s="13" t="s">
        <v>5</v>
      </c>
      <c r="E43" s="2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>
        <v>60</v>
      </c>
      <c r="Q43" s="22">
        <v>40</v>
      </c>
      <c r="R43" s="54">
        <v>24</v>
      </c>
      <c r="S43" s="22"/>
      <c r="T43" s="22"/>
      <c r="U43" s="22"/>
      <c r="V43" s="25">
        <f t="shared" ref="V43:V58" si="10">SUM(E43:U43)</f>
        <v>124</v>
      </c>
      <c r="W43" s="79"/>
      <c r="X43" s="80">
        <f t="shared" ref="X43:X127" si="11">V43*W43</f>
        <v>0</v>
      </c>
    </row>
    <row r="44" spans="1:24" ht="30" x14ac:dyDescent="0.25">
      <c r="A44" s="123">
        <v>32</v>
      </c>
      <c r="B44" s="6" t="s">
        <v>228</v>
      </c>
      <c r="C44" s="83" t="s">
        <v>118</v>
      </c>
      <c r="D44" s="13" t="s">
        <v>5</v>
      </c>
      <c r="E44" s="21"/>
      <c r="F44" s="22"/>
      <c r="G44" s="22"/>
      <c r="H44" s="22">
        <v>2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5">
        <f t="shared" si="10"/>
        <v>2</v>
      </c>
      <c r="W44" s="79"/>
      <c r="X44" s="80">
        <f>V44*W44</f>
        <v>0</v>
      </c>
    </row>
    <row r="45" spans="1:24" ht="60" x14ac:dyDescent="0.25">
      <c r="A45" s="123">
        <f>A44+1</f>
        <v>33</v>
      </c>
      <c r="B45" s="28" t="s">
        <v>233</v>
      </c>
      <c r="C45" s="83" t="s">
        <v>215</v>
      </c>
      <c r="D45" s="13" t="s">
        <v>5</v>
      </c>
      <c r="E45" s="21"/>
      <c r="F45" s="22"/>
      <c r="G45" s="22"/>
      <c r="H45" s="22">
        <v>2</v>
      </c>
      <c r="I45" s="22"/>
      <c r="J45" s="22"/>
      <c r="K45" s="22"/>
      <c r="L45" s="22"/>
      <c r="M45" s="22"/>
      <c r="N45" s="22"/>
      <c r="O45" s="22"/>
      <c r="P45" s="22">
        <v>60</v>
      </c>
      <c r="Q45" s="22">
        <v>24</v>
      </c>
      <c r="R45" s="54">
        <v>24</v>
      </c>
      <c r="S45" s="22"/>
      <c r="T45" s="22"/>
      <c r="U45" s="22"/>
      <c r="V45" s="25">
        <f t="shared" si="10"/>
        <v>110</v>
      </c>
      <c r="W45" s="79"/>
      <c r="X45" s="80">
        <f t="shared" si="11"/>
        <v>0</v>
      </c>
    </row>
    <row r="46" spans="1:24" ht="30" x14ac:dyDescent="0.25">
      <c r="A46" s="123">
        <f t="shared" ref="A46:A58" si="12">A45+1</f>
        <v>34</v>
      </c>
      <c r="B46" s="15" t="s">
        <v>267</v>
      </c>
      <c r="C46" s="116" t="s">
        <v>248</v>
      </c>
      <c r="D46" s="13" t="s">
        <v>5</v>
      </c>
      <c r="E46" s="21"/>
      <c r="F46" s="118"/>
      <c r="G46" s="118"/>
      <c r="H46" s="22"/>
      <c r="I46" s="118"/>
      <c r="J46" s="22"/>
      <c r="K46" s="22"/>
      <c r="L46" s="22"/>
      <c r="M46" s="22"/>
      <c r="N46" s="22"/>
      <c r="O46" s="22"/>
      <c r="P46" s="22">
        <v>30</v>
      </c>
      <c r="Q46" s="22">
        <v>50</v>
      </c>
      <c r="R46" s="54">
        <v>34</v>
      </c>
      <c r="S46" s="22"/>
      <c r="T46" s="118"/>
      <c r="U46" s="22"/>
      <c r="V46" s="25">
        <f t="shared" si="10"/>
        <v>114</v>
      </c>
      <c r="W46" s="79"/>
      <c r="X46" s="80">
        <f t="shared" si="11"/>
        <v>0</v>
      </c>
    </row>
    <row r="47" spans="1:24" ht="15" x14ac:dyDescent="0.25">
      <c r="A47" s="123">
        <f t="shared" si="12"/>
        <v>35</v>
      </c>
      <c r="B47" s="15" t="s">
        <v>8</v>
      </c>
      <c r="C47" s="83" t="s">
        <v>124</v>
      </c>
      <c r="D47" s="13" t="s">
        <v>5</v>
      </c>
      <c r="E47" s="21"/>
      <c r="F47" s="22"/>
      <c r="G47" s="22"/>
      <c r="H47" s="22"/>
      <c r="I47" s="22"/>
      <c r="J47" s="22"/>
      <c r="K47" s="22"/>
      <c r="L47" s="22"/>
      <c r="M47" s="22"/>
      <c r="N47" s="22"/>
      <c r="O47" s="22">
        <v>4</v>
      </c>
      <c r="P47" s="22">
        <v>80</v>
      </c>
      <c r="Q47" s="22">
        <v>40</v>
      </c>
      <c r="R47" s="54">
        <v>24</v>
      </c>
      <c r="S47" s="22"/>
      <c r="T47" s="22"/>
      <c r="U47" s="22"/>
      <c r="V47" s="25">
        <f t="shared" si="10"/>
        <v>148</v>
      </c>
      <c r="W47" s="79"/>
      <c r="X47" s="80">
        <f t="shared" si="11"/>
        <v>0</v>
      </c>
    </row>
    <row r="48" spans="1:24" ht="30" x14ac:dyDescent="0.25">
      <c r="A48" s="123">
        <f t="shared" si="12"/>
        <v>36</v>
      </c>
      <c r="B48" s="15" t="s">
        <v>87</v>
      </c>
      <c r="C48" s="83" t="s">
        <v>169</v>
      </c>
      <c r="D48" s="13" t="s">
        <v>5</v>
      </c>
      <c r="E48" s="13"/>
      <c r="F48" s="22"/>
      <c r="G48" s="22"/>
      <c r="H48" s="22"/>
      <c r="I48" s="22"/>
      <c r="J48" s="22"/>
      <c r="K48" s="22"/>
      <c r="L48" s="22"/>
      <c r="M48" s="22"/>
      <c r="N48" s="22"/>
      <c r="O48" s="25"/>
      <c r="P48" s="22"/>
      <c r="Q48" s="22"/>
      <c r="R48" s="25"/>
      <c r="S48" s="22"/>
      <c r="T48" s="25"/>
      <c r="U48" s="25"/>
      <c r="V48" s="25">
        <f t="shared" si="10"/>
        <v>0</v>
      </c>
      <c r="W48" s="81"/>
      <c r="X48" s="82">
        <f t="shared" si="11"/>
        <v>0</v>
      </c>
    </row>
    <row r="49" spans="1:24" ht="30" x14ac:dyDescent="0.25">
      <c r="A49" s="115">
        <v>37</v>
      </c>
      <c r="B49" s="15" t="s">
        <v>348</v>
      </c>
      <c r="C49" s="116" t="s">
        <v>349</v>
      </c>
      <c r="D49" s="13" t="s">
        <v>5</v>
      </c>
      <c r="E49" s="13"/>
      <c r="F49" s="22"/>
      <c r="G49" s="22"/>
      <c r="H49" s="22"/>
      <c r="I49" s="22"/>
      <c r="J49" s="22"/>
      <c r="K49" s="22"/>
      <c r="L49" s="22"/>
      <c r="M49" s="22"/>
      <c r="N49" s="22"/>
      <c r="O49" s="25"/>
      <c r="P49" s="22">
        <v>60</v>
      </c>
      <c r="Q49" s="22"/>
      <c r="R49" s="25"/>
      <c r="S49" s="22"/>
      <c r="T49" s="25"/>
      <c r="U49" s="25"/>
      <c r="V49" s="25">
        <f t="shared" si="10"/>
        <v>60</v>
      </c>
      <c r="W49" s="79"/>
      <c r="X49" s="80">
        <f t="shared" si="11"/>
        <v>0</v>
      </c>
    </row>
    <row r="50" spans="1:24" ht="45" x14ac:dyDescent="0.25">
      <c r="A50" s="123">
        <v>38</v>
      </c>
      <c r="B50" s="6" t="s">
        <v>79</v>
      </c>
      <c r="C50" s="83" t="s">
        <v>125</v>
      </c>
      <c r="D50" s="13" t="s">
        <v>5</v>
      </c>
      <c r="E50" s="13"/>
      <c r="F50" s="22"/>
      <c r="G50" s="22"/>
      <c r="H50" s="22"/>
      <c r="I50" s="22"/>
      <c r="J50" s="22"/>
      <c r="K50" s="22"/>
      <c r="L50" s="22"/>
      <c r="M50" s="22"/>
      <c r="N50" s="22"/>
      <c r="O50" s="25"/>
      <c r="P50" s="22"/>
      <c r="Q50" s="22">
        <v>60</v>
      </c>
      <c r="R50" s="25"/>
      <c r="S50" s="22"/>
      <c r="T50" s="25"/>
      <c r="U50" s="25"/>
      <c r="V50" s="25">
        <f t="shared" si="10"/>
        <v>60</v>
      </c>
      <c r="W50" s="79"/>
      <c r="X50" s="80">
        <f t="shared" si="11"/>
        <v>0</v>
      </c>
    </row>
    <row r="51" spans="1:24" ht="45" x14ac:dyDescent="0.25">
      <c r="A51" s="123">
        <f t="shared" si="12"/>
        <v>39</v>
      </c>
      <c r="B51" s="42" t="s">
        <v>253</v>
      </c>
      <c r="C51" s="116" t="s">
        <v>254</v>
      </c>
      <c r="D51" s="13" t="s">
        <v>5</v>
      </c>
      <c r="E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v>60</v>
      </c>
      <c r="Q51" s="22">
        <v>20</v>
      </c>
      <c r="R51" s="22"/>
      <c r="S51" s="22"/>
      <c r="T51" s="22"/>
      <c r="U51" s="25"/>
      <c r="V51" s="25">
        <f t="shared" si="10"/>
        <v>80</v>
      </c>
      <c r="W51" s="79"/>
      <c r="X51" s="80">
        <f t="shared" si="11"/>
        <v>0</v>
      </c>
    </row>
    <row r="52" spans="1:24" ht="30" x14ac:dyDescent="0.25">
      <c r="A52" s="123">
        <f t="shared" si="12"/>
        <v>40</v>
      </c>
      <c r="B52" s="6" t="s">
        <v>80</v>
      </c>
      <c r="C52" s="83" t="s">
        <v>187</v>
      </c>
      <c r="D52" s="13" t="s">
        <v>5</v>
      </c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>
        <v>1</v>
      </c>
      <c r="P52" s="22"/>
      <c r="Q52" s="22"/>
      <c r="R52" s="22"/>
      <c r="S52" s="22"/>
      <c r="T52" s="22"/>
      <c r="U52" s="25"/>
      <c r="V52" s="25">
        <f t="shared" si="10"/>
        <v>1</v>
      </c>
      <c r="W52" s="79"/>
      <c r="X52" s="80">
        <f t="shared" si="11"/>
        <v>0</v>
      </c>
    </row>
    <row r="53" spans="1:24" ht="60" x14ac:dyDescent="0.25">
      <c r="A53" s="115">
        <f t="shared" si="12"/>
        <v>41</v>
      </c>
      <c r="B53" s="15" t="s">
        <v>88</v>
      </c>
      <c r="C53" s="83" t="s">
        <v>126</v>
      </c>
      <c r="D53" s="13" t="s">
        <v>5</v>
      </c>
      <c r="E53" s="21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>
        <v>10</v>
      </c>
      <c r="R53" s="54"/>
      <c r="S53" s="22"/>
      <c r="T53" s="22"/>
      <c r="U53" s="25"/>
      <c r="V53" s="25">
        <f t="shared" si="10"/>
        <v>10</v>
      </c>
      <c r="W53" s="79"/>
      <c r="X53" s="80">
        <f t="shared" si="11"/>
        <v>0</v>
      </c>
    </row>
    <row r="54" spans="1:24" ht="75" x14ac:dyDescent="0.25">
      <c r="A54" s="115">
        <v>42</v>
      </c>
      <c r="B54" s="15" t="s">
        <v>334</v>
      </c>
      <c r="C54" s="83" t="s">
        <v>335</v>
      </c>
      <c r="D54" s="13" t="s">
        <v>5</v>
      </c>
      <c r="E54" s="21">
        <v>1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54"/>
      <c r="S54" s="22"/>
      <c r="T54" s="22"/>
      <c r="U54" s="25"/>
      <c r="V54" s="25">
        <f t="shared" si="10"/>
        <v>1</v>
      </c>
      <c r="W54" s="79"/>
      <c r="X54" s="80">
        <f t="shared" si="11"/>
        <v>0</v>
      </c>
    </row>
    <row r="55" spans="1:24" ht="105" x14ac:dyDescent="0.25">
      <c r="A55" s="115">
        <v>43</v>
      </c>
      <c r="B55" s="15" t="s">
        <v>337</v>
      </c>
      <c r="C55" s="116" t="s">
        <v>336</v>
      </c>
      <c r="D55" s="13" t="s">
        <v>5</v>
      </c>
      <c r="E55" s="21">
        <v>4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>
        <v>10</v>
      </c>
      <c r="R55" s="54"/>
      <c r="S55" s="22"/>
      <c r="T55" s="22"/>
      <c r="U55" s="25"/>
      <c r="V55" s="25">
        <f t="shared" si="10"/>
        <v>14</v>
      </c>
      <c r="W55" s="79"/>
      <c r="X55" s="80">
        <f t="shared" si="11"/>
        <v>0</v>
      </c>
    </row>
    <row r="56" spans="1:24" ht="60" x14ac:dyDescent="0.25">
      <c r="A56" s="123">
        <v>44</v>
      </c>
      <c r="B56" s="15" t="s">
        <v>89</v>
      </c>
      <c r="C56" s="83" t="s">
        <v>127</v>
      </c>
      <c r="D56" s="13" t="s">
        <v>5</v>
      </c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5"/>
      <c r="V56" s="25">
        <f t="shared" si="10"/>
        <v>0</v>
      </c>
      <c r="W56" s="81"/>
      <c r="X56" s="82">
        <f t="shared" si="11"/>
        <v>0</v>
      </c>
    </row>
    <row r="57" spans="1:24" ht="30" x14ac:dyDescent="0.25">
      <c r="A57" s="123">
        <f t="shared" si="12"/>
        <v>45</v>
      </c>
      <c r="B57" s="6" t="s">
        <v>11</v>
      </c>
      <c r="C57" s="83" t="s">
        <v>128</v>
      </c>
      <c r="D57" s="13" t="s">
        <v>5</v>
      </c>
      <c r="E57" s="21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>
        <v>5</v>
      </c>
      <c r="Q57" s="22"/>
      <c r="R57" s="22"/>
      <c r="S57" s="22"/>
      <c r="T57" s="22"/>
      <c r="U57" s="25"/>
      <c r="V57" s="25">
        <f t="shared" si="10"/>
        <v>5</v>
      </c>
      <c r="W57" s="79"/>
      <c r="X57" s="80">
        <f t="shared" si="11"/>
        <v>0</v>
      </c>
    </row>
    <row r="58" spans="1:24" ht="30.75" thickBot="1" x14ac:dyDescent="0.3">
      <c r="A58" s="121">
        <f t="shared" si="12"/>
        <v>46</v>
      </c>
      <c r="B58" s="10" t="s">
        <v>90</v>
      </c>
      <c r="C58" s="97" t="s">
        <v>129</v>
      </c>
      <c r="D58" s="32" t="s">
        <v>5</v>
      </c>
      <c r="E58" s="32"/>
      <c r="F58" s="40"/>
      <c r="G58" s="40"/>
      <c r="H58" s="40"/>
      <c r="I58" s="40"/>
      <c r="J58" s="40"/>
      <c r="K58" s="40"/>
      <c r="L58" s="40"/>
      <c r="M58" s="40"/>
      <c r="N58" s="40"/>
      <c r="O58" s="33"/>
      <c r="P58" s="40"/>
      <c r="Q58" s="40"/>
      <c r="R58" s="33"/>
      <c r="S58" s="40"/>
      <c r="T58" s="33"/>
      <c r="U58" s="33"/>
      <c r="V58" s="33">
        <f t="shared" si="10"/>
        <v>0</v>
      </c>
      <c r="W58" s="85"/>
      <c r="X58" s="86">
        <f t="shared" si="11"/>
        <v>0</v>
      </c>
    </row>
    <row r="59" spans="1:24" ht="15" x14ac:dyDescent="0.25">
      <c r="A59" s="114"/>
      <c r="B59" s="147" t="s">
        <v>23</v>
      </c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8"/>
    </row>
    <row r="60" spans="1:24" ht="15.75" thickBot="1" x14ac:dyDescent="0.3">
      <c r="A60" s="121">
        <f>A58+1</f>
        <v>47</v>
      </c>
      <c r="B60" s="98" t="s">
        <v>22</v>
      </c>
      <c r="C60" s="132" t="s">
        <v>119</v>
      </c>
      <c r="D60" s="70" t="s">
        <v>5</v>
      </c>
      <c r="E60" s="70"/>
      <c r="F60" s="71"/>
      <c r="G60" s="71"/>
      <c r="H60" s="71"/>
      <c r="I60" s="71"/>
      <c r="J60" s="71"/>
      <c r="K60" s="71"/>
      <c r="L60" s="71"/>
      <c r="M60" s="71"/>
      <c r="N60" s="71"/>
      <c r="O60" s="72"/>
      <c r="P60" s="71">
        <v>30</v>
      </c>
      <c r="Q60" s="71">
        <v>20</v>
      </c>
      <c r="R60" s="33"/>
      <c r="S60" s="71"/>
      <c r="T60" s="72"/>
      <c r="U60" s="72"/>
      <c r="V60" s="33">
        <f>SUM(E60:U60)</f>
        <v>50</v>
      </c>
      <c r="W60" s="93"/>
      <c r="X60" s="94">
        <f t="shared" si="11"/>
        <v>0</v>
      </c>
    </row>
    <row r="61" spans="1:24" ht="15" x14ac:dyDescent="0.25">
      <c r="A61" s="114"/>
      <c r="B61" s="147" t="s">
        <v>14</v>
      </c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8"/>
    </row>
    <row r="62" spans="1:24" ht="30" x14ac:dyDescent="0.25">
      <c r="A62" s="123">
        <f>A60+1</f>
        <v>48</v>
      </c>
      <c r="B62" s="27" t="s">
        <v>9</v>
      </c>
      <c r="C62" s="83" t="s">
        <v>120</v>
      </c>
      <c r="D62" s="13" t="s">
        <v>5</v>
      </c>
      <c r="E62" s="13"/>
      <c r="F62" s="22"/>
      <c r="G62" s="22"/>
      <c r="H62" s="22"/>
      <c r="I62" s="22"/>
      <c r="J62" s="22"/>
      <c r="K62" s="22"/>
      <c r="L62" s="22"/>
      <c r="M62" s="22"/>
      <c r="N62" s="22"/>
      <c r="O62" s="25">
        <v>3</v>
      </c>
      <c r="P62" s="22">
        <v>80</v>
      </c>
      <c r="Q62" s="22"/>
      <c r="R62" s="25"/>
      <c r="S62" s="22"/>
      <c r="T62" s="25"/>
      <c r="U62" s="25"/>
      <c r="V62" s="25">
        <f t="shared" ref="V62:V66" si="13">SUM(E62:U62)</f>
        <v>83</v>
      </c>
      <c r="W62" s="79"/>
      <c r="X62" s="80">
        <f t="shared" si="11"/>
        <v>0</v>
      </c>
    </row>
    <row r="63" spans="1:24" ht="45" x14ac:dyDescent="0.25">
      <c r="A63" s="123">
        <f>A62+1</f>
        <v>49</v>
      </c>
      <c r="B63" s="27" t="s">
        <v>51</v>
      </c>
      <c r="C63" s="83" t="s">
        <v>121</v>
      </c>
      <c r="D63" s="13" t="s">
        <v>5</v>
      </c>
      <c r="E63" s="13"/>
      <c r="F63" s="22"/>
      <c r="G63" s="22"/>
      <c r="H63" s="22"/>
      <c r="I63" s="22"/>
      <c r="J63" s="22"/>
      <c r="K63" s="22"/>
      <c r="L63" s="22"/>
      <c r="M63" s="22"/>
      <c r="N63" s="22"/>
      <c r="O63" s="25"/>
      <c r="P63" s="22"/>
      <c r="Q63" s="22"/>
      <c r="R63" s="25">
        <v>7</v>
      </c>
      <c r="S63" s="22"/>
      <c r="T63" s="25"/>
      <c r="U63" s="25"/>
      <c r="V63" s="25">
        <f t="shared" si="13"/>
        <v>7</v>
      </c>
      <c r="W63" s="79"/>
      <c r="X63" s="80">
        <f t="shared" si="11"/>
        <v>0</v>
      </c>
    </row>
    <row r="64" spans="1:24" ht="45" x14ac:dyDescent="0.25">
      <c r="A64" s="133">
        <v>50</v>
      </c>
      <c r="B64" s="53" t="s">
        <v>344</v>
      </c>
      <c r="C64" s="119" t="s">
        <v>345</v>
      </c>
      <c r="D64" s="23" t="s">
        <v>5</v>
      </c>
      <c r="E64" s="23"/>
      <c r="F64" s="38"/>
      <c r="G64" s="38"/>
      <c r="H64" s="38">
        <v>2</v>
      </c>
      <c r="I64" s="38"/>
      <c r="J64" s="38"/>
      <c r="K64" s="38"/>
      <c r="L64" s="38"/>
      <c r="M64" s="38"/>
      <c r="N64" s="38"/>
      <c r="O64" s="24"/>
      <c r="P64" s="38"/>
      <c r="Q64" s="38"/>
      <c r="R64" s="24"/>
      <c r="S64" s="38"/>
      <c r="T64" s="24"/>
      <c r="U64" s="24"/>
      <c r="V64" s="25">
        <f t="shared" si="13"/>
        <v>2</v>
      </c>
      <c r="W64" s="90"/>
      <c r="X64" s="80">
        <f t="shared" si="11"/>
        <v>0</v>
      </c>
    </row>
    <row r="65" spans="1:24" ht="45" x14ac:dyDescent="0.25">
      <c r="A65" s="133">
        <v>51</v>
      </c>
      <c r="B65" s="53" t="s">
        <v>346</v>
      </c>
      <c r="C65" s="119" t="s">
        <v>347</v>
      </c>
      <c r="D65" s="23" t="s">
        <v>5</v>
      </c>
      <c r="E65" s="23"/>
      <c r="F65" s="38"/>
      <c r="G65" s="38"/>
      <c r="H65" s="38">
        <v>1</v>
      </c>
      <c r="I65" s="38"/>
      <c r="J65" s="38"/>
      <c r="K65" s="38"/>
      <c r="L65" s="38"/>
      <c r="M65" s="38"/>
      <c r="N65" s="38"/>
      <c r="O65" s="24"/>
      <c r="P65" s="38"/>
      <c r="Q65" s="38"/>
      <c r="R65" s="24"/>
      <c r="S65" s="38"/>
      <c r="T65" s="24"/>
      <c r="U65" s="24"/>
      <c r="V65" s="25">
        <f t="shared" si="13"/>
        <v>1</v>
      </c>
      <c r="W65" s="90"/>
      <c r="X65" s="91">
        <f t="shared" si="11"/>
        <v>0</v>
      </c>
    </row>
    <row r="66" spans="1:24" ht="30.75" thickBot="1" x14ac:dyDescent="0.3">
      <c r="A66" s="121">
        <v>52</v>
      </c>
      <c r="B66" s="99" t="s">
        <v>234</v>
      </c>
      <c r="C66" s="100" t="s">
        <v>223</v>
      </c>
      <c r="D66" s="33" t="s">
        <v>5</v>
      </c>
      <c r="E66" s="33"/>
      <c r="F66" s="40"/>
      <c r="G66" s="40"/>
      <c r="H66" s="40"/>
      <c r="I66" s="40"/>
      <c r="J66" s="40"/>
      <c r="K66" s="40"/>
      <c r="L66" s="40"/>
      <c r="M66" s="40"/>
      <c r="N66" s="40"/>
      <c r="O66" s="33"/>
      <c r="P66" s="40"/>
      <c r="Q66" s="40"/>
      <c r="R66" s="33"/>
      <c r="S66" s="40"/>
      <c r="T66" s="33"/>
      <c r="U66" s="33"/>
      <c r="V66" s="33">
        <f t="shared" si="13"/>
        <v>0</v>
      </c>
      <c r="W66" s="85"/>
      <c r="X66" s="86">
        <f t="shared" si="11"/>
        <v>0</v>
      </c>
    </row>
    <row r="67" spans="1:24" ht="15" x14ac:dyDescent="0.25">
      <c r="A67" s="114"/>
      <c r="B67" s="147" t="s">
        <v>16</v>
      </c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8"/>
    </row>
    <row r="68" spans="1:24" ht="30" x14ac:dyDescent="0.25">
      <c r="A68" s="123">
        <f>A66+1</f>
        <v>53</v>
      </c>
      <c r="B68" s="17" t="s">
        <v>302</v>
      </c>
      <c r="C68" s="83" t="s">
        <v>122</v>
      </c>
      <c r="D68" s="11" t="s">
        <v>5</v>
      </c>
      <c r="E68" s="11"/>
      <c r="F68" s="41"/>
      <c r="G68" s="41"/>
      <c r="H68" s="41"/>
      <c r="I68" s="41"/>
      <c r="J68" s="41"/>
      <c r="K68" s="41"/>
      <c r="L68" s="41"/>
      <c r="M68" s="41"/>
      <c r="N68" s="41"/>
      <c r="O68" s="5">
        <v>5</v>
      </c>
      <c r="P68" s="41"/>
      <c r="Q68" s="41"/>
      <c r="R68" s="25"/>
      <c r="S68" s="41"/>
      <c r="T68" s="5"/>
      <c r="U68" s="5"/>
      <c r="V68" s="25">
        <f t="shared" ref="V68:V69" si="14">SUM(E68:U68)</f>
        <v>5</v>
      </c>
      <c r="W68" s="79"/>
      <c r="X68" s="80">
        <f t="shared" si="11"/>
        <v>0</v>
      </c>
    </row>
    <row r="69" spans="1:24" ht="30.75" thickBot="1" x14ac:dyDescent="0.3">
      <c r="A69" s="121">
        <f t="shared" ref="A69" si="15">A68+1</f>
        <v>54</v>
      </c>
      <c r="B69" s="101" t="s">
        <v>303</v>
      </c>
      <c r="C69" s="97" t="s">
        <v>123</v>
      </c>
      <c r="D69" s="70" t="s">
        <v>5</v>
      </c>
      <c r="E69" s="70"/>
      <c r="F69" s="71"/>
      <c r="G69" s="71"/>
      <c r="H69" s="71"/>
      <c r="I69" s="71"/>
      <c r="J69" s="71"/>
      <c r="K69" s="71"/>
      <c r="L69" s="71"/>
      <c r="M69" s="71"/>
      <c r="N69" s="71"/>
      <c r="O69" s="72"/>
      <c r="P69" s="71">
        <v>20</v>
      </c>
      <c r="Q69" s="71">
        <v>20</v>
      </c>
      <c r="R69" s="33"/>
      <c r="S69" s="71"/>
      <c r="T69" s="72"/>
      <c r="U69" s="72"/>
      <c r="V69" s="33">
        <f t="shared" si="14"/>
        <v>40</v>
      </c>
      <c r="W69" s="93"/>
      <c r="X69" s="94">
        <f t="shared" si="11"/>
        <v>0</v>
      </c>
    </row>
    <row r="70" spans="1:24" ht="15" x14ac:dyDescent="0.25">
      <c r="A70" s="114"/>
      <c r="B70" s="147" t="s">
        <v>17</v>
      </c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8"/>
    </row>
    <row r="71" spans="1:24" ht="15" x14ac:dyDescent="0.25">
      <c r="A71" s="123">
        <f>A69+1</f>
        <v>55</v>
      </c>
      <c r="B71" s="6" t="s">
        <v>18</v>
      </c>
      <c r="C71" s="83" t="s">
        <v>170</v>
      </c>
      <c r="D71" s="13" t="s">
        <v>5</v>
      </c>
      <c r="E71" s="13"/>
      <c r="F71" s="22"/>
      <c r="G71" s="22"/>
      <c r="H71" s="22"/>
      <c r="I71" s="22"/>
      <c r="J71" s="22"/>
      <c r="K71" s="22"/>
      <c r="L71" s="22"/>
      <c r="M71" s="22"/>
      <c r="N71" s="22"/>
      <c r="O71" s="25"/>
      <c r="P71" s="22"/>
      <c r="Q71" s="22"/>
      <c r="R71" s="25"/>
      <c r="S71" s="22"/>
      <c r="T71" s="25"/>
      <c r="U71" s="25"/>
      <c r="V71" s="25">
        <f t="shared" ref="V71:V108" si="16">SUM(E71:U71)</f>
        <v>0</v>
      </c>
      <c r="W71" s="81"/>
      <c r="X71" s="82">
        <f t="shared" si="11"/>
        <v>0</v>
      </c>
    </row>
    <row r="72" spans="1:24" ht="15" x14ac:dyDescent="0.25">
      <c r="A72" s="123">
        <f t="shared" ref="A72:A108" si="17">A71+1</f>
        <v>56</v>
      </c>
      <c r="B72" s="15" t="s">
        <v>19</v>
      </c>
      <c r="C72" s="83" t="s">
        <v>170</v>
      </c>
      <c r="D72" s="13" t="s">
        <v>5</v>
      </c>
      <c r="E72" s="13"/>
      <c r="F72" s="22"/>
      <c r="G72" s="22"/>
      <c r="H72" s="22"/>
      <c r="I72" s="22"/>
      <c r="J72" s="22"/>
      <c r="K72" s="22"/>
      <c r="L72" s="22"/>
      <c r="M72" s="22"/>
      <c r="N72" s="22"/>
      <c r="O72" s="25"/>
      <c r="P72" s="22"/>
      <c r="Q72" s="22"/>
      <c r="R72" s="25"/>
      <c r="S72" s="22"/>
      <c r="T72" s="25"/>
      <c r="U72" s="25"/>
      <c r="V72" s="25">
        <f t="shared" si="16"/>
        <v>0</v>
      </c>
      <c r="W72" s="81"/>
      <c r="X72" s="82">
        <f t="shared" si="11"/>
        <v>0</v>
      </c>
    </row>
    <row r="73" spans="1:24" ht="15" x14ac:dyDescent="0.25">
      <c r="A73" s="123">
        <f t="shared" si="17"/>
        <v>57</v>
      </c>
      <c r="B73" s="15" t="s">
        <v>20</v>
      </c>
      <c r="C73" s="83" t="s">
        <v>170</v>
      </c>
      <c r="D73" s="13" t="s">
        <v>5</v>
      </c>
      <c r="E73" s="13"/>
      <c r="F73" s="22"/>
      <c r="G73" s="22"/>
      <c r="H73" s="22"/>
      <c r="I73" s="22"/>
      <c r="J73" s="22"/>
      <c r="K73" s="22"/>
      <c r="L73" s="22"/>
      <c r="M73" s="22"/>
      <c r="N73" s="22"/>
      <c r="O73" s="25"/>
      <c r="P73" s="22"/>
      <c r="Q73" s="22"/>
      <c r="R73" s="25"/>
      <c r="S73" s="22"/>
      <c r="T73" s="25"/>
      <c r="U73" s="25"/>
      <c r="V73" s="25">
        <f t="shared" si="16"/>
        <v>0</v>
      </c>
      <c r="W73" s="81"/>
      <c r="X73" s="82">
        <f t="shared" si="11"/>
        <v>0</v>
      </c>
    </row>
    <row r="74" spans="1:24" ht="15" x14ac:dyDescent="0.25">
      <c r="A74" s="123">
        <f t="shared" si="17"/>
        <v>58</v>
      </c>
      <c r="B74" s="15" t="s">
        <v>21</v>
      </c>
      <c r="C74" s="83" t="s">
        <v>170</v>
      </c>
      <c r="D74" s="13" t="s">
        <v>5</v>
      </c>
      <c r="E74" s="13"/>
      <c r="F74" s="22"/>
      <c r="G74" s="22"/>
      <c r="H74" s="22"/>
      <c r="I74" s="22"/>
      <c r="J74" s="22"/>
      <c r="K74" s="22"/>
      <c r="L74" s="22"/>
      <c r="M74" s="22"/>
      <c r="N74" s="22"/>
      <c r="O74" s="25"/>
      <c r="P74" s="22"/>
      <c r="Q74" s="22"/>
      <c r="R74" s="25"/>
      <c r="S74" s="22"/>
      <c r="T74" s="25"/>
      <c r="U74" s="25"/>
      <c r="V74" s="25">
        <f t="shared" si="16"/>
        <v>0</v>
      </c>
      <c r="W74" s="81"/>
      <c r="X74" s="82">
        <f t="shared" si="11"/>
        <v>0</v>
      </c>
    </row>
    <row r="75" spans="1:24" ht="15" x14ac:dyDescent="0.25">
      <c r="A75" s="123">
        <f t="shared" si="17"/>
        <v>59</v>
      </c>
      <c r="B75" s="15" t="s">
        <v>54</v>
      </c>
      <c r="C75" s="83" t="s">
        <v>130</v>
      </c>
      <c r="D75" s="13" t="s">
        <v>5</v>
      </c>
      <c r="E75" s="13"/>
      <c r="F75" s="22"/>
      <c r="G75" s="22"/>
      <c r="H75" s="22"/>
      <c r="I75" s="22"/>
      <c r="J75" s="22"/>
      <c r="K75" s="22"/>
      <c r="L75" s="22"/>
      <c r="M75" s="22"/>
      <c r="N75" s="22"/>
      <c r="O75" s="25"/>
      <c r="P75" s="22"/>
      <c r="Q75" s="22">
        <v>20</v>
      </c>
      <c r="R75" s="25">
        <v>3</v>
      </c>
      <c r="S75" s="22"/>
      <c r="T75" s="25"/>
      <c r="U75" s="25"/>
      <c r="V75" s="25">
        <f t="shared" si="16"/>
        <v>23</v>
      </c>
      <c r="W75" s="79"/>
      <c r="X75" s="80">
        <f t="shared" si="11"/>
        <v>0</v>
      </c>
    </row>
    <row r="76" spans="1:24" ht="15" x14ac:dyDescent="0.25">
      <c r="A76" s="123">
        <f t="shared" si="17"/>
        <v>60</v>
      </c>
      <c r="B76" s="15" t="s">
        <v>53</v>
      </c>
      <c r="C76" s="83" t="s">
        <v>131</v>
      </c>
      <c r="D76" s="13" t="s">
        <v>5</v>
      </c>
      <c r="E76" s="13"/>
      <c r="F76" s="22"/>
      <c r="G76" s="22"/>
      <c r="H76" s="22"/>
      <c r="I76" s="22"/>
      <c r="J76" s="22"/>
      <c r="K76" s="22"/>
      <c r="L76" s="22"/>
      <c r="M76" s="22"/>
      <c r="N76" s="22"/>
      <c r="O76" s="25"/>
      <c r="P76" s="22"/>
      <c r="Q76" s="22"/>
      <c r="R76" s="25"/>
      <c r="S76" s="22"/>
      <c r="T76" s="25"/>
      <c r="U76" s="25"/>
      <c r="V76" s="25">
        <f t="shared" si="16"/>
        <v>0</v>
      </c>
      <c r="W76" s="81"/>
      <c r="X76" s="82">
        <f t="shared" si="11"/>
        <v>0</v>
      </c>
    </row>
    <row r="77" spans="1:24" ht="15" x14ac:dyDescent="0.25">
      <c r="A77" s="123">
        <f t="shared" si="17"/>
        <v>61</v>
      </c>
      <c r="B77" s="15" t="s">
        <v>29</v>
      </c>
      <c r="C77" s="83" t="s">
        <v>184</v>
      </c>
      <c r="D77" s="13" t="s">
        <v>5</v>
      </c>
      <c r="E77" s="13"/>
      <c r="F77" s="22"/>
      <c r="G77" s="22"/>
      <c r="H77" s="22"/>
      <c r="I77" s="22"/>
      <c r="J77" s="22"/>
      <c r="K77" s="22"/>
      <c r="L77" s="22"/>
      <c r="M77" s="22"/>
      <c r="N77" s="22"/>
      <c r="O77" s="25"/>
      <c r="P77" s="22"/>
      <c r="Q77" s="22"/>
      <c r="R77" s="25"/>
      <c r="S77" s="22"/>
      <c r="T77" s="25"/>
      <c r="U77" s="25"/>
      <c r="V77" s="25">
        <f t="shared" si="16"/>
        <v>0</v>
      </c>
      <c r="W77" s="81"/>
      <c r="X77" s="82">
        <f t="shared" si="11"/>
        <v>0</v>
      </c>
    </row>
    <row r="78" spans="1:24" ht="30" x14ac:dyDescent="0.25">
      <c r="A78" s="123">
        <f t="shared" si="17"/>
        <v>62</v>
      </c>
      <c r="B78" s="15" t="s">
        <v>24</v>
      </c>
      <c r="C78" s="83" t="s">
        <v>132</v>
      </c>
      <c r="D78" s="13" t="s">
        <v>5</v>
      </c>
      <c r="E78" s="21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5"/>
      <c r="V78" s="25">
        <f t="shared" si="16"/>
        <v>0</v>
      </c>
      <c r="W78" s="81"/>
      <c r="X78" s="82">
        <f t="shared" si="11"/>
        <v>0</v>
      </c>
    </row>
    <row r="79" spans="1:24" ht="15" x14ac:dyDescent="0.25">
      <c r="A79" s="123">
        <f t="shared" si="17"/>
        <v>63</v>
      </c>
      <c r="B79" s="15" t="s">
        <v>26</v>
      </c>
      <c r="C79" s="83" t="s">
        <v>181</v>
      </c>
      <c r="D79" s="13" t="s">
        <v>5</v>
      </c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5"/>
      <c r="V79" s="25">
        <f t="shared" si="16"/>
        <v>0</v>
      </c>
      <c r="W79" s="81"/>
      <c r="X79" s="82">
        <f t="shared" si="11"/>
        <v>0</v>
      </c>
    </row>
    <row r="80" spans="1:24" ht="15" x14ac:dyDescent="0.25">
      <c r="A80" s="123">
        <f t="shared" si="17"/>
        <v>64</v>
      </c>
      <c r="B80" s="15" t="s">
        <v>81</v>
      </c>
      <c r="C80" s="30" t="s">
        <v>182</v>
      </c>
      <c r="D80" s="13" t="s">
        <v>5</v>
      </c>
      <c r="E80" s="21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>
        <v>40</v>
      </c>
      <c r="R80" s="22"/>
      <c r="S80" s="22"/>
      <c r="T80" s="22"/>
      <c r="U80" s="25"/>
      <c r="V80" s="25">
        <f t="shared" si="16"/>
        <v>40</v>
      </c>
      <c r="W80" s="79"/>
      <c r="X80" s="80">
        <f t="shared" si="11"/>
        <v>0</v>
      </c>
    </row>
    <row r="81" spans="1:24" ht="15" x14ac:dyDescent="0.25">
      <c r="A81" s="123">
        <f t="shared" si="17"/>
        <v>65</v>
      </c>
      <c r="B81" s="15" t="s">
        <v>28</v>
      </c>
      <c r="C81" s="83" t="s">
        <v>183</v>
      </c>
      <c r="D81" s="13" t="s">
        <v>5</v>
      </c>
      <c r="E81" s="21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5"/>
      <c r="V81" s="25">
        <f t="shared" si="16"/>
        <v>0</v>
      </c>
      <c r="W81" s="81"/>
      <c r="X81" s="82">
        <f t="shared" si="11"/>
        <v>0</v>
      </c>
    </row>
    <row r="82" spans="1:24" ht="15" x14ac:dyDescent="0.25">
      <c r="A82" s="123">
        <f t="shared" si="17"/>
        <v>66</v>
      </c>
      <c r="B82" s="15" t="s">
        <v>27</v>
      </c>
      <c r="C82" s="83" t="s">
        <v>171</v>
      </c>
      <c r="D82" s="13" t="s">
        <v>5</v>
      </c>
      <c r="E82" s="21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5"/>
      <c r="V82" s="25">
        <f t="shared" si="16"/>
        <v>0</v>
      </c>
      <c r="W82" s="81"/>
      <c r="X82" s="82">
        <f t="shared" si="11"/>
        <v>0</v>
      </c>
    </row>
    <row r="83" spans="1:24" ht="15" x14ac:dyDescent="0.25">
      <c r="A83" s="123">
        <f t="shared" si="17"/>
        <v>67</v>
      </c>
      <c r="B83" s="15" t="s">
        <v>71</v>
      </c>
      <c r="C83" s="83" t="s">
        <v>133</v>
      </c>
      <c r="D83" s="13" t="s">
        <v>5</v>
      </c>
      <c r="E83" s="21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>
        <v>30</v>
      </c>
      <c r="Q83" s="22">
        <v>20</v>
      </c>
      <c r="R83" s="54">
        <v>10</v>
      </c>
      <c r="S83" s="22"/>
      <c r="T83" s="22"/>
      <c r="U83" s="25"/>
      <c r="V83" s="25">
        <f t="shared" si="16"/>
        <v>60</v>
      </c>
      <c r="W83" s="79"/>
      <c r="X83" s="80">
        <f t="shared" si="11"/>
        <v>0</v>
      </c>
    </row>
    <row r="84" spans="1:24" ht="15" x14ac:dyDescent="0.25">
      <c r="A84" s="123">
        <f t="shared" si="17"/>
        <v>68</v>
      </c>
      <c r="B84" s="15" t="s">
        <v>72</v>
      </c>
      <c r="C84" s="83" t="s">
        <v>172</v>
      </c>
      <c r="D84" s="13" t="s">
        <v>5</v>
      </c>
      <c r="E84" s="21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54">
        <v>20</v>
      </c>
      <c r="S84" s="22"/>
      <c r="T84" s="22"/>
      <c r="U84" s="25"/>
      <c r="V84" s="25">
        <f t="shared" si="16"/>
        <v>20</v>
      </c>
      <c r="W84" s="79"/>
      <c r="X84" s="80">
        <f t="shared" si="11"/>
        <v>0</v>
      </c>
    </row>
    <row r="85" spans="1:24" ht="15" x14ac:dyDescent="0.25">
      <c r="A85" s="123">
        <f t="shared" si="17"/>
        <v>69</v>
      </c>
      <c r="B85" s="15" t="s">
        <v>259</v>
      </c>
      <c r="C85" s="116" t="s">
        <v>249</v>
      </c>
      <c r="D85" s="13" t="s">
        <v>5</v>
      </c>
      <c r="E85" s="21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5"/>
      <c r="V85" s="25">
        <f t="shared" si="16"/>
        <v>0</v>
      </c>
      <c r="W85" s="81"/>
      <c r="X85" s="82">
        <f t="shared" si="11"/>
        <v>0</v>
      </c>
    </row>
    <row r="86" spans="1:24" ht="15" x14ac:dyDescent="0.25">
      <c r="A86" s="115">
        <v>70</v>
      </c>
      <c r="B86" s="15" t="s">
        <v>304</v>
      </c>
      <c r="C86" s="116" t="s">
        <v>305</v>
      </c>
      <c r="D86" s="13" t="s">
        <v>5</v>
      </c>
      <c r="E86" s="134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5"/>
      <c r="V86" s="25">
        <f t="shared" si="16"/>
        <v>0</v>
      </c>
      <c r="W86" s="81"/>
      <c r="X86" s="82">
        <f t="shared" si="11"/>
        <v>0</v>
      </c>
    </row>
    <row r="87" spans="1:24" ht="30" x14ac:dyDescent="0.25">
      <c r="A87" s="115">
        <v>71</v>
      </c>
      <c r="B87" s="15" t="s">
        <v>326</v>
      </c>
      <c r="C87" s="116" t="s">
        <v>323</v>
      </c>
      <c r="D87" s="13" t="s">
        <v>5</v>
      </c>
      <c r="E87" s="21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54"/>
      <c r="S87" s="22"/>
      <c r="T87" s="22"/>
      <c r="U87" s="25"/>
      <c r="V87" s="25">
        <f t="shared" si="16"/>
        <v>0</v>
      </c>
      <c r="W87" s="81"/>
      <c r="X87" s="82">
        <f t="shared" si="11"/>
        <v>0</v>
      </c>
    </row>
    <row r="88" spans="1:24" ht="30" x14ac:dyDescent="0.25">
      <c r="A88" s="115">
        <v>72</v>
      </c>
      <c r="B88" s="15" t="s">
        <v>325</v>
      </c>
      <c r="C88" s="116" t="s">
        <v>324</v>
      </c>
      <c r="D88" s="13" t="s">
        <v>5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54"/>
      <c r="S88" s="22"/>
      <c r="T88" s="22"/>
      <c r="U88" s="25"/>
      <c r="V88" s="25">
        <f t="shared" si="16"/>
        <v>0</v>
      </c>
      <c r="W88" s="81"/>
      <c r="X88" s="82">
        <f t="shared" si="11"/>
        <v>0</v>
      </c>
    </row>
    <row r="89" spans="1:24" ht="30" x14ac:dyDescent="0.25">
      <c r="A89" s="115">
        <v>73</v>
      </c>
      <c r="B89" s="15" t="s">
        <v>91</v>
      </c>
      <c r="C89" s="83" t="s">
        <v>134</v>
      </c>
      <c r="D89" s="13" t="s">
        <v>25</v>
      </c>
      <c r="E89" s="21"/>
      <c r="F89" s="22"/>
      <c r="G89" s="22"/>
      <c r="H89" s="22"/>
      <c r="I89" s="22"/>
      <c r="J89" s="22"/>
      <c r="K89" s="22"/>
      <c r="L89" s="22"/>
      <c r="M89" s="22"/>
      <c r="N89" s="22"/>
      <c r="O89" s="22">
        <v>4</v>
      </c>
      <c r="P89" s="22">
        <v>80</v>
      </c>
      <c r="Q89" s="22">
        <v>100</v>
      </c>
      <c r="R89" s="22">
        <v>10</v>
      </c>
      <c r="S89" s="22"/>
      <c r="T89" s="22"/>
      <c r="U89" s="25"/>
      <c r="V89" s="25">
        <f t="shared" si="16"/>
        <v>194</v>
      </c>
      <c r="W89" s="79"/>
      <c r="X89" s="80">
        <f t="shared" si="11"/>
        <v>0</v>
      </c>
    </row>
    <row r="90" spans="1:24" ht="15" x14ac:dyDescent="0.25">
      <c r="A90" s="115">
        <f t="shared" si="17"/>
        <v>74</v>
      </c>
      <c r="B90" s="15" t="s">
        <v>246</v>
      </c>
      <c r="C90" s="116" t="s">
        <v>247</v>
      </c>
      <c r="D90" s="13" t="s">
        <v>5</v>
      </c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54">
        <v>25</v>
      </c>
      <c r="S90" s="22"/>
      <c r="T90" s="22"/>
      <c r="U90" s="25"/>
      <c r="V90" s="25">
        <f t="shared" si="16"/>
        <v>25</v>
      </c>
      <c r="W90" s="79"/>
      <c r="X90" s="80">
        <f t="shared" si="11"/>
        <v>0</v>
      </c>
    </row>
    <row r="91" spans="1:24" ht="30" x14ac:dyDescent="0.25">
      <c r="A91" s="115">
        <f t="shared" si="17"/>
        <v>75</v>
      </c>
      <c r="B91" s="15" t="s">
        <v>281</v>
      </c>
      <c r="C91" s="83" t="s">
        <v>282</v>
      </c>
      <c r="D91" s="13" t="s">
        <v>25</v>
      </c>
      <c r="E91" s="21"/>
      <c r="F91" s="22"/>
      <c r="G91" s="22"/>
      <c r="H91" s="118">
        <v>2</v>
      </c>
      <c r="I91" s="22"/>
      <c r="J91" s="22"/>
      <c r="K91" s="22"/>
      <c r="L91" s="22"/>
      <c r="M91" s="22"/>
      <c r="N91" s="118"/>
      <c r="O91" s="22">
        <v>4</v>
      </c>
      <c r="P91" s="22"/>
      <c r="Q91" s="22"/>
      <c r="R91" s="22"/>
      <c r="S91" s="22"/>
      <c r="T91" s="22"/>
      <c r="U91" s="25"/>
      <c r="V91" s="25">
        <f t="shared" si="16"/>
        <v>6</v>
      </c>
      <c r="W91" s="79"/>
      <c r="X91" s="80">
        <f t="shared" si="11"/>
        <v>0</v>
      </c>
    </row>
    <row r="92" spans="1:24" ht="30" x14ac:dyDescent="0.25">
      <c r="A92" s="123">
        <f t="shared" si="17"/>
        <v>76</v>
      </c>
      <c r="B92" s="15" t="s">
        <v>31</v>
      </c>
      <c r="C92" s="83" t="s">
        <v>135</v>
      </c>
      <c r="D92" s="13" t="s">
        <v>30</v>
      </c>
      <c r="E92" s="21"/>
      <c r="F92" s="22"/>
      <c r="G92" s="22"/>
      <c r="H92" s="22"/>
      <c r="I92" s="22"/>
      <c r="J92" s="22"/>
      <c r="K92" s="22"/>
      <c r="L92" s="22"/>
      <c r="M92" s="22"/>
      <c r="N92" s="22"/>
      <c r="O92" s="22">
        <v>5</v>
      </c>
      <c r="P92" s="22">
        <v>100</v>
      </c>
      <c r="Q92" s="22"/>
      <c r="R92" s="22"/>
      <c r="S92" s="22"/>
      <c r="T92" s="22"/>
      <c r="U92" s="25"/>
      <c r="V92" s="25">
        <f t="shared" si="16"/>
        <v>105</v>
      </c>
      <c r="W92" s="79"/>
      <c r="X92" s="80">
        <f t="shared" si="11"/>
        <v>0</v>
      </c>
    </row>
    <row r="93" spans="1:24" ht="45" x14ac:dyDescent="0.25">
      <c r="A93" s="123">
        <f t="shared" si="17"/>
        <v>77</v>
      </c>
      <c r="B93" s="6" t="s">
        <v>32</v>
      </c>
      <c r="C93" s="83" t="s">
        <v>136</v>
      </c>
      <c r="D93" s="13" t="s">
        <v>25</v>
      </c>
      <c r="E93" s="13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5"/>
      <c r="U93" s="25"/>
      <c r="V93" s="25">
        <f t="shared" si="16"/>
        <v>0</v>
      </c>
      <c r="W93" s="81"/>
      <c r="X93" s="82">
        <f t="shared" si="11"/>
        <v>0</v>
      </c>
    </row>
    <row r="94" spans="1:24" ht="15" x14ac:dyDescent="0.25">
      <c r="A94" s="115">
        <v>78</v>
      </c>
      <c r="B94" s="6" t="s">
        <v>314</v>
      </c>
      <c r="C94" s="116" t="s">
        <v>315</v>
      </c>
      <c r="D94" s="13" t="s">
        <v>5</v>
      </c>
      <c r="E94" s="13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54"/>
      <c r="S94" s="22"/>
      <c r="T94" s="25"/>
      <c r="U94" s="25"/>
      <c r="V94" s="25">
        <f t="shared" si="16"/>
        <v>0</v>
      </c>
      <c r="W94" s="81"/>
      <c r="X94" s="82">
        <f t="shared" si="11"/>
        <v>0</v>
      </c>
    </row>
    <row r="95" spans="1:24" ht="30" x14ac:dyDescent="0.25">
      <c r="A95" s="123">
        <v>79</v>
      </c>
      <c r="B95" s="9" t="s">
        <v>92</v>
      </c>
      <c r="C95" s="83" t="s">
        <v>191</v>
      </c>
      <c r="D95" s="13" t="s">
        <v>39</v>
      </c>
      <c r="E95" s="13"/>
      <c r="F95" s="22"/>
      <c r="G95" s="22"/>
      <c r="H95" s="22"/>
      <c r="I95" s="22"/>
      <c r="J95" s="22"/>
      <c r="K95" s="22"/>
      <c r="L95" s="22"/>
      <c r="M95" s="22"/>
      <c r="N95" s="22"/>
      <c r="O95" s="22">
        <v>10</v>
      </c>
      <c r="P95" s="22">
        <v>20</v>
      </c>
      <c r="Q95" s="22"/>
      <c r="R95" s="22"/>
      <c r="S95" s="22"/>
      <c r="T95" s="25"/>
      <c r="U95" s="25"/>
      <c r="V95" s="25">
        <f t="shared" si="16"/>
        <v>30</v>
      </c>
      <c r="W95" s="79"/>
      <c r="X95" s="80">
        <f t="shared" si="11"/>
        <v>0</v>
      </c>
    </row>
    <row r="96" spans="1:24" ht="30" x14ac:dyDescent="0.25">
      <c r="A96" s="123">
        <f t="shared" si="17"/>
        <v>80</v>
      </c>
      <c r="B96" s="15" t="s">
        <v>93</v>
      </c>
      <c r="C96" s="83" t="s">
        <v>174</v>
      </c>
      <c r="D96" s="13" t="s">
        <v>33</v>
      </c>
      <c r="E96" s="13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>
        <v>120</v>
      </c>
      <c r="Q96" s="22">
        <v>120</v>
      </c>
      <c r="R96" s="22"/>
      <c r="S96" s="22"/>
      <c r="T96" s="25"/>
      <c r="U96" s="25"/>
      <c r="V96" s="25">
        <f t="shared" si="16"/>
        <v>240</v>
      </c>
      <c r="W96" s="79"/>
      <c r="X96" s="80">
        <f t="shared" si="11"/>
        <v>0</v>
      </c>
    </row>
    <row r="97" spans="1:24" ht="30" x14ac:dyDescent="0.25">
      <c r="A97" s="123">
        <f t="shared" si="17"/>
        <v>81</v>
      </c>
      <c r="B97" s="15" t="s">
        <v>94</v>
      </c>
      <c r="C97" s="83" t="s">
        <v>175</v>
      </c>
      <c r="D97" s="13" t="s">
        <v>33</v>
      </c>
      <c r="E97" s="13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>
        <v>160</v>
      </c>
      <c r="Q97" s="22">
        <v>160</v>
      </c>
      <c r="R97" s="54">
        <v>50</v>
      </c>
      <c r="S97" s="22"/>
      <c r="T97" s="25"/>
      <c r="U97" s="25"/>
      <c r="V97" s="25">
        <f t="shared" si="16"/>
        <v>370</v>
      </c>
      <c r="W97" s="79"/>
      <c r="X97" s="80">
        <f t="shared" si="11"/>
        <v>0</v>
      </c>
    </row>
    <row r="98" spans="1:24" ht="30" x14ac:dyDescent="0.25">
      <c r="A98" s="123">
        <f t="shared" si="17"/>
        <v>82</v>
      </c>
      <c r="B98" s="15" t="s">
        <v>95</v>
      </c>
      <c r="C98" s="83" t="s">
        <v>137</v>
      </c>
      <c r="D98" s="13" t="s">
        <v>34</v>
      </c>
      <c r="E98" s="13"/>
      <c r="F98" s="22"/>
      <c r="G98" s="22"/>
      <c r="H98" s="22"/>
      <c r="I98" s="22"/>
      <c r="J98" s="22"/>
      <c r="K98" s="22"/>
      <c r="L98" s="22"/>
      <c r="M98" s="22"/>
      <c r="N98" s="22"/>
      <c r="O98" s="22">
        <v>30</v>
      </c>
      <c r="P98" s="22"/>
      <c r="Q98" s="22"/>
      <c r="R98" s="22"/>
      <c r="S98" s="22"/>
      <c r="T98" s="25"/>
      <c r="U98" s="25"/>
      <c r="V98" s="25">
        <f t="shared" si="16"/>
        <v>30</v>
      </c>
      <c r="W98" s="79"/>
      <c r="X98" s="80">
        <f t="shared" si="11"/>
        <v>0</v>
      </c>
    </row>
    <row r="99" spans="1:24" ht="30" x14ac:dyDescent="0.25">
      <c r="A99" s="123">
        <f t="shared" si="17"/>
        <v>83</v>
      </c>
      <c r="B99" s="15" t="s">
        <v>96</v>
      </c>
      <c r="C99" s="83" t="s">
        <v>176</v>
      </c>
      <c r="D99" s="13" t="s">
        <v>35</v>
      </c>
      <c r="E99" s="13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>
        <v>120</v>
      </c>
      <c r="Q99" s="22">
        <v>80</v>
      </c>
      <c r="R99" s="54">
        <v>40</v>
      </c>
      <c r="S99" s="22"/>
      <c r="T99" s="25"/>
      <c r="U99" s="25"/>
      <c r="V99" s="25">
        <f t="shared" si="16"/>
        <v>240</v>
      </c>
      <c r="W99" s="79"/>
      <c r="X99" s="80">
        <f t="shared" si="11"/>
        <v>0</v>
      </c>
    </row>
    <row r="100" spans="1:24" ht="30" x14ac:dyDescent="0.25">
      <c r="A100" s="123">
        <f t="shared" si="17"/>
        <v>84</v>
      </c>
      <c r="B100" s="15" t="s">
        <v>177</v>
      </c>
      <c r="C100" s="83" t="s">
        <v>179</v>
      </c>
      <c r="D100" s="13" t="s">
        <v>178</v>
      </c>
      <c r="E100" s="13"/>
      <c r="F100" s="22"/>
      <c r="G100" s="22"/>
      <c r="H100" s="22"/>
      <c r="I100" s="22"/>
      <c r="J100" s="22"/>
      <c r="K100" s="22"/>
      <c r="L100" s="22"/>
      <c r="M100" s="22"/>
      <c r="N100" s="22"/>
      <c r="O100" s="22">
        <v>30</v>
      </c>
      <c r="P100" s="22">
        <v>180</v>
      </c>
      <c r="Q100" s="22">
        <v>90</v>
      </c>
      <c r="R100" s="54">
        <v>20</v>
      </c>
      <c r="S100" s="22"/>
      <c r="T100" s="25"/>
      <c r="U100" s="25"/>
      <c r="V100" s="25">
        <f t="shared" si="16"/>
        <v>320</v>
      </c>
      <c r="W100" s="79"/>
      <c r="X100" s="80">
        <f t="shared" si="11"/>
        <v>0</v>
      </c>
    </row>
    <row r="101" spans="1:24" ht="30" x14ac:dyDescent="0.25">
      <c r="A101" s="123">
        <f t="shared" si="17"/>
        <v>85</v>
      </c>
      <c r="B101" s="15" t="s">
        <v>180</v>
      </c>
      <c r="C101" s="83" t="s">
        <v>138</v>
      </c>
      <c r="D101" s="13" t="s">
        <v>36</v>
      </c>
      <c r="E101" s="13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>
        <v>90</v>
      </c>
      <c r="Q101" s="22">
        <v>45</v>
      </c>
      <c r="R101" s="54"/>
      <c r="S101" s="22"/>
      <c r="T101" s="25"/>
      <c r="U101" s="25"/>
      <c r="V101" s="25">
        <f t="shared" si="16"/>
        <v>135</v>
      </c>
      <c r="W101" s="79"/>
      <c r="X101" s="80">
        <f t="shared" si="11"/>
        <v>0</v>
      </c>
    </row>
    <row r="102" spans="1:24" ht="30" x14ac:dyDescent="0.25">
      <c r="A102" s="115">
        <f t="shared" si="17"/>
        <v>86</v>
      </c>
      <c r="B102" s="15" t="s">
        <v>242</v>
      </c>
      <c r="C102" s="116" t="s">
        <v>243</v>
      </c>
      <c r="D102" s="13" t="s">
        <v>38</v>
      </c>
      <c r="E102" s="13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5"/>
      <c r="U102" s="25"/>
      <c r="V102" s="25">
        <f t="shared" si="16"/>
        <v>0</v>
      </c>
      <c r="W102" s="81"/>
      <c r="X102" s="82">
        <f t="shared" si="11"/>
        <v>0</v>
      </c>
    </row>
    <row r="103" spans="1:24" ht="30" x14ac:dyDescent="0.25">
      <c r="A103" s="123">
        <f t="shared" si="17"/>
        <v>87</v>
      </c>
      <c r="B103" s="15" t="s">
        <v>97</v>
      </c>
      <c r="C103" s="83" t="s">
        <v>188</v>
      </c>
      <c r="D103" s="13" t="s">
        <v>5</v>
      </c>
      <c r="E103" s="13"/>
      <c r="F103" s="22"/>
      <c r="G103" s="22"/>
      <c r="H103" s="22"/>
      <c r="I103" s="22"/>
      <c r="J103" s="22"/>
      <c r="K103" s="22"/>
      <c r="L103" s="22"/>
      <c r="M103" s="22"/>
      <c r="N103" s="22"/>
      <c r="O103" s="25"/>
      <c r="P103" s="22">
        <v>30</v>
      </c>
      <c r="Q103" s="22">
        <v>60</v>
      </c>
      <c r="R103" s="25"/>
      <c r="S103" s="22"/>
      <c r="T103" s="25"/>
      <c r="U103" s="25"/>
      <c r="V103" s="25">
        <f t="shared" si="16"/>
        <v>90</v>
      </c>
      <c r="W103" s="79"/>
      <c r="X103" s="80">
        <f t="shared" si="11"/>
        <v>0</v>
      </c>
    </row>
    <row r="104" spans="1:24" ht="30" x14ac:dyDescent="0.25">
      <c r="A104" s="123">
        <f t="shared" si="17"/>
        <v>88</v>
      </c>
      <c r="B104" s="15" t="s">
        <v>98</v>
      </c>
      <c r="C104" s="83" t="s">
        <v>139</v>
      </c>
      <c r="D104" s="13" t="s">
        <v>37</v>
      </c>
      <c r="E104" s="13"/>
      <c r="F104" s="22"/>
      <c r="G104" s="22"/>
      <c r="H104" s="22"/>
      <c r="I104" s="22"/>
      <c r="J104" s="22"/>
      <c r="K104" s="22"/>
      <c r="L104" s="22"/>
      <c r="M104" s="22"/>
      <c r="N104" s="22"/>
      <c r="O104" s="25"/>
      <c r="P104" s="22"/>
      <c r="Q104" s="22">
        <v>40</v>
      </c>
      <c r="R104" s="25"/>
      <c r="S104" s="22"/>
      <c r="T104" s="25"/>
      <c r="U104" s="25"/>
      <c r="V104" s="25">
        <f t="shared" si="16"/>
        <v>40</v>
      </c>
      <c r="W104" s="79"/>
      <c r="X104" s="80">
        <f t="shared" si="11"/>
        <v>0</v>
      </c>
    </row>
    <row r="105" spans="1:24" ht="30" x14ac:dyDescent="0.25">
      <c r="A105" s="123">
        <f t="shared" si="17"/>
        <v>89</v>
      </c>
      <c r="B105" s="15" t="s">
        <v>99</v>
      </c>
      <c r="C105" s="83" t="s">
        <v>140</v>
      </c>
      <c r="D105" s="13" t="s">
        <v>37</v>
      </c>
      <c r="E105" s="13"/>
      <c r="F105" s="22"/>
      <c r="G105" s="22"/>
      <c r="H105" s="22"/>
      <c r="I105" s="22"/>
      <c r="J105" s="22"/>
      <c r="K105" s="22"/>
      <c r="L105" s="22"/>
      <c r="M105" s="22"/>
      <c r="N105" s="22"/>
      <c r="O105" s="25"/>
      <c r="P105" s="22">
        <v>30</v>
      </c>
      <c r="Q105" s="22">
        <v>20</v>
      </c>
      <c r="R105" s="25">
        <v>1</v>
      </c>
      <c r="S105" s="22"/>
      <c r="T105" s="25"/>
      <c r="U105" s="25"/>
      <c r="V105" s="25">
        <f t="shared" si="16"/>
        <v>51</v>
      </c>
      <c r="W105" s="79"/>
      <c r="X105" s="80">
        <f t="shared" si="11"/>
        <v>0</v>
      </c>
    </row>
    <row r="106" spans="1:24" ht="30" x14ac:dyDescent="0.25">
      <c r="A106" s="123">
        <f t="shared" si="17"/>
        <v>90</v>
      </c>
      <c r="B106" s="15" t="s">
        <v>100</v>
      </c>
      <c r="C106" s="83" t="s">
        <v>141</v>
      </c>
      <c r="D106" s="13" t="s">
        <v>37</v>
      </c>
      <c r="E106" s="13"/>
      <c r="F106" s="22"/>
      <c r="G106" s="22"/>
      <c r="H106" s="22"/>
      <c r="I106" s="22"/>
      <c r="J106" s="22"/>
      <c r="K106" s="22"/>
      <c r="L106" s="22"/>
      <c r="M106" s="22"/>
      <c r="N106" s="22"/>
      <c r="O106" s="25"/>
      <c r="P106" s="22">
        <v>20</v>
      </c>
      <c r="Q106" s="22">
        <v>40</v>
      </c>
      <c r="R106" s="25"/>
      <c r="S106" s="22"/>
      <c r="T106" s="25"/>
      <c r="U106" s="25"/>
      <c r="V106" s="25">
        <f t="shared" si="16"/>
        <v>60</v>
      </c>
      <c r="W106" s="79"/>
      <c r="X106" s="80">
        <f t="shared" si="11"/>
        <v>0</v>
      </c>
    </row>
    <row r="107" spans="1:24" ht="30" x14ac:dyDescent="0.25">
      <c r="A107" s="123">
        <f t="shared" si="17"/>
        <v>91</v>
      </c>
      <c r="B107" s="15" t="s">
        <v>237</v>
      </c>
      <c r="C107" s="119" t="s">
        <v>238</v>
      </c>
      <c r="D107" s="23" t="s">
        <v>178</v>
      </c>
      <c r="E107" s="23"/>
      <c r="F107" s="38"/>
      <c r="G107" s="38"/>
      <c r="H107" s="38"/>
      <c r="I107" s="38"/>
      <c r="J107" s="38"/>
      <c r="K107" s="38"/>
      <c r="L107" s="38"/>
      <c r="M107" s="38"/>
      <c r="N107" s="38"/>
      <c r="O107" s="24"/>
      <c r="P107" s="38">
        <v>40</v>
      </c>
      <c r="Q107" s="38">
        <v>20</v>
      </c>
      <c r="R107" s="24">
        <v>11</v>
      </c>
      <c r="S107" s="38"/>
      <c r="T107" s="24"/>
      <c r="U107" s="24"/>
      <c r="V107" s="25">
        <f t="shared" si="16"/>
        <v>71</v>
      </c>
      <c r="W107" s="90"/>
      <c r="X107" s="80">
        <f t="shared" si="11"/>
        <v>0</v>
      </c>
    </row>
    <row r="108" spans="1:24" ht="30.75" thickBot="1" x14ac:dyDescent="0.3">
      <c r="A108" s="121">
        <f t="shared" si="17"/>
        <v>92</v>
      </c>
      <c r="B108" s="10" t="s">
        <v>101</v>
      </c>
      <c r="C108" s="97" t="s">
        <v>142</v>
      </c>
      <c r="D108" s="32" t="s">
        <v>38</v>
      </c>
      <c r="E108" s="32"/>
      <c r="F108" s="40"/>
      <c r="G108" s="40"/>
      <c r="H108" s="40"/>
      <c r="I108" s="40"/>
      <c r="J108" s="40"/>
      <c r="K108" s="40"/>
      <c r="L108" s="40"/>
      <c r="M108" s="40"/>
      <c r="N108" s="40"/>
      <c r="O108" s="33"/>
      <c r="P108" s="40"/>
      <c r="Q108" s="40"/>
      <c r="R108" s="33"/>
      <c r="S108" s="40"/>
      <c r="T108" s="33"/>
      <c r="U108" s="33"/>
      <c r="V108" s="33">
        <f t="shared" si="16"/>
        <v>0</v>
      </c>
      <c r="W108" s="85"/>
      <c r="X108" s="86">
        <f t="shared" si="11"/>
        <v>0</v>
      </c>
    </row>
    <row r="109" spans="1:24" ht="15" x14ac:dyDescent="0.25">
      <c r="A109" s="114"/>
      <c r="B109" s="147" t="s">
        <v>40</v>
      </c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8"/>
    </row>
    <row r="110" spans="1:24" ht="30" x14ac:dyDescent="0.25">
      <c r="A110" s="123">
        <f>A108+1</f>
        <v>93</v>
      </c>
      <c r="B110" s="15" t="s">
        <v>73</v>
      </c>
      <c r="C110" s="83" t="s">
        <v>143</v>
      </c>
      <c r="D110" s="13" t="s">
        <v>5</v>
      </c>
      <c r="E110" s="13"/>
      <c r="F110" s="22"/>
      <c r="G110" s="22"/>
      <c r="H110" s="22"/>
      <c r="I110" s="22"/>
      <c r="J110" s="22"/>
      <c r="K110" s="22"/>
      <c r="L110" s="22"/>
      <c r="M110" s="22"/>
      <c r="N110" s="22"/>
      <c r="O110" s="25"/>
      <c r="P110" s="22"/>
      <c r="Q110" s="22"/>
      <c r="R110" s="25"/>
      <c r="S110" s="22"/>
      <c r="T110" s="25"/>
      <c r="U110" s="25"/>
      <c r="V110" s="25">
        <f t="shared" ref="V110:V123" si="18">SUM(E110:U110)</f>
        <v>0</v>
      </c>
      <c r="W110" s="81"/>
      <c r="X110" s="82">
        <f t="shared" si="11"/>
        <v>0</v>
      </c>
    </row>
    <row r="111" spans="1:24" ht="30" x14ac:dyDescent="0.25">
      <c r="A111" s="123">
        <f t="shared" ref="A111:A123" si="19">A110+1</f>
        <v>94</v>
      </c>
      <c r="B111" s="6" t="s">
        <v>158</v>
      </c>
      <c r="C111" s="83" t="s">
        <v>144</v>
      </c>
      <c r="D111" s="13" t="s">
        <v>5</v>
      </c>
      <c r="E111" s="13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5"/>
      <c r="U111" s="25"/>
      <c r="V111" s="25">
        <f t="shared" si="18"/>
        <v>0</v>
      </c>
      <c r="W111" s="81"/>
      <c r="X111" s="82">
        <f t="shared" si="11"/>
        <v>0</v>
      </c>
    </row>
    <row r="112" spans="1:24" ht="30" x14ac:dyDescent="0.25">
      <c r="A112" s="123">
        <f t="shared" si="19"/>
        <v>95</v>
      </c>
      <c r="B112" s="6" t="s">
        <v>160</v>
      </c>
      <c r="C112" s="83" t="s">
        <v>145</v>
      </c>
      <c r="D112" s="13" t="s">
        <v>5</v>
      </c>
      <c r="E112" s="13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54"/>
      <c r="S112" s="22"/>
      <c r="T112" s="25"/>
      <c r="U112" s="25"/>
      <c r="V112" s="25">
        <f t="shared" si="18"/>
        <v>0</v>
      </c>
      <c r="W112" s="81"/>
      <c r="X112" s="82">
        <f t="shared" si="11"/>
        <v>0</v>
      </c>
    </row>
    <row r="113" spans="1:24" ht="30" x14ac:dyDescent="0.25">
      <c r="A113" s="123">
        <f t="shared" si="19"/>
        <v>96</v>
      </c>
      <c r="B113" s="6" t="s">
        <v>159</v>
      </c>
      <c r="C113" s="83" t="s">
        <v>146</v>
      </c>
      <c r="D113" s="13" t="s">
        <v>41</v>
      </c>
      <c r="E113" s="13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5"/>
      <c r="U113" s="25"/>
      <c r="V113" s="25">
        <f t="shared" si="18"/>
        <v>0</v>
      </c>
      <c r="W113" s="81"/>
      <c r="X113" s="82">
        <f t="shared" si="11"/>
        <v>0</v>
      </c>
    </row>
    <row r="114" spans="1:24" ht="30" x14ac:dyDescent="0.25">
      <c r="A114" s="123">
        <f t="shared" si="19"/>
        <v>97</v>
      </c>
      <c r="B114" s="6" t="s">
        <v>317</v>
      </c>
      <c r="C114" s="116" t="s">
        <v>316</v>
      </c>
      <c r="D114" s="13" t="s">
        <v>5</v>
      </c>
      <c r="E114" s="13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54"/>
      <c r="S114" s="22"/>
      <c r="T114" s="25"/>
      <c r="U114" s="25"/>
      <c r="V114" s="25">
        <f t="shared" si="18"/>
        <v>0</v>
      </c>
      <c r="W114" s="81"/>
      <c r="X114" s="82">
        <f t="shared" si="11"/>
        <v>0</v>
      </c>
    </row>
    <row r="115" spans="1:24" ht="15" x14ac:dyDescent="0.25">
      <c r="A115" s="123">
        <v>98</v>
      </c>
      <c r="B115" s="6" t="s">
        <v>306</v>
      </c>
      <c r="C115" s="116" t="s">
        <v>307</v>
      </c>
      <c r="D115" s="13" t="s">
        <v>5</v>
      </c>
      <c r="E115" s="13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5"/>
      <c r="U115" s="25"/>
      <c r="V115" s="25">
        <f t="shared" si="18"/>
        <v>0</v>
      </c>
      <c r="W115" s="81"/>
      <c r="X115" s="82">
        <f t="shared" si="11"/>
        <v>0</v>
      </c>
    </row>
    <row r="116" spans="1:24" ht="15" x14ac:dyDescent="0.25">
      <c r="A116" s="115">
        <v>100</v>
      </c>
      <c r="B116" s="15" t="s">
        <v>42</v>
      </c>
      <c r="C116" s="83" t="s">
        <v>147</v>
      </c>
      <c r="D116" s="21" t="s">
        <v>5</v>
      </c>
      <c r="E116" s="21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5">
        <f t="shared" si="18"/>
        <v>0</v>
      </c>
      <c r="W116" s="81"/>
      <c r="X116" s="82">
        <f t="shared" si="11"/>
        <v>0</v>
      </c>
    </row>
    <row r="117" spans="1:24" ht="15" x14ac:dyDescent="0.25">
      <c r="A117" s="115">
        <v>101</v>
      </c>
      <c r="B117" s="15" t="s">
        <v>43</v>
      </c>
      <c r="C117" s="83" t="s">
        <v>189</v>
      </c>
      <c r="D117" s="21" t="s">
        <v>5</v>
      </c>
      <c r="E117" s="21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5">
        <f t="shared" si="18"/>
        <v>0</v>
      </c>
      <c r="W117" s="81"/>
      <c r="X117" s="82">
        <f t="shared" si="11"/>
        <v>0</v>
      </c>
    </row>
    <row r="118" spans="1:24" ht="15" x14ac:dyDescent="0.25">
      <c r="A118" s="115">
        <f t="shared" si="19"/>
        <v>102</v>
      </c>
      <c r="B118" s="15" t="s">
        <v>256</v>
      </c>
      <c r="C118" s="83" t="s">
        <v>257</v>
      </c>
      <c r="D118" s="21" t="s">
        <v>5</v>
      </c>
      <c r="E118" s="21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5">
        <f t="shared" si="18"/>
        <v>0</v>
      </c>
      <c r="W118" s="81"/>
      <c r="X118" s="82">
        <f t="shared" si="11"/>
        <v>0</v>
      </c>
    </row>
    <row r="119" spans="1:24" ht="15" x14ac:dyDescent="0.25">
      <c r="A119" s="115">
        <f t="shared" si="19"/>
        <v>103</v>
      </c>
      <c r="B119" s="15" t="s">
        <v>102</v>
      </c>
      <c r="C119" s="83" t="s">
        <v>148</v>
      </c>
      <c r="D119" s="21" t="s">
        <v>5</v>
      </c>
      <c r="E119" s="21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5">
        <f t="shared" si="18"/>
        <v>0</v>
      </c>
      <c r="W119" s="81"/>
      <c r="X119" s="82">
        <f t="shared" si="11"/>
        <v>0</v>
      </c>
    </row>
    <row r="120" spans="1:24" ht="15" x14ac:dyDescent="0.25">
      <c r="A120" s="123">
        <f t="shared" si="19"/>
        <v>104</v>
      </c>
      <c r="B120" s="6" t="s">
        <v>44</v>
      </c>
      <c r="C120" s="83" t="s">
        <v>190</v>
      </c>
      <c r="D120" s="13" t="s">
        <v>5</v>
      </c>
      <c r="E120" s="13"/>
      <c r="F120" s="22"/>
      <c r="G120" s="22"/>
      <c r="H120" s="22"/>
      <c r="I120" s="22"/>
      <c r="J120" s="22"/>
      <c r="K120" s="22"/>
      <c r="L120" s="22"/>
      <c r="M120" s="22"/>
      <c r="N120" s="22"/>
      <c r="O120" s="25"/>
      <c r="P120" s="22"/>
      <c r="Q120" s="22"/>
      <c r="R120" s="25"/>
      <c r="S120" s="22"/>
      <c r="T120" s="25"/>
      <c r="U120" s="25"/>
      <c r="V120" s="25">
        <f t="shared" si="18"/>
        <v>0</v>
      </c>
      <c r="W120" s="81"/>
      <c r="X120" s="82">
        <f t="shared" si="11"/>
        <v>0</v>
      </c>
    </row>
    <row r="121" spans="1:24" ht="30" x14ac:dyDescent="0.25">
      <c r="A121" s="123">
        <v>105</v>
      </c>
      <c r="B121" s="6" t="s">
        <v>290</v>
      </c>
      <c r="C121" s="116" t="s">
        <v>291</v>
      </c>
      <c r="D121" s="13" t="s">
        <v>5</v>
      </c>
      <c r="E121" s="13"/>
      <c r="F121" s="22"/>
      <c r="G121" s="22"/>
      <c r="H121" s="118"/>
      <c r="I121" s="22"/>
      <c r="J121" s="22"/>
      <c r="K121" s="22"/>
      <c r="L121" s="22"/>
      <c r="M121" s="22"/>
      <c r="N121" s="22"/>
      <c r="O121" s="25"/>
      <c r="P121" s="22"/>
      <c r="Q121" s="22"/>
      <c r="R121" s="25"/>
      <c r="S121" s="22"/>
      <c r="T121" s="25"/>
      <c r="U121" s="25"/>
      <c r="V121" s="25">
        <f t="shared" si="18"/>
        <v>0</v>
      </c>
      <c r="W121" s="81"/>
      <c r="X121" s="82">
        <f t="shared" si="11"/>
        <v>0</v>
      </c>
    </row>
    <row r="122" spans="1:24" ht="15" x14ac:dyDescent="0.25">
      <c r="A122" s="123">
        <v>106</v>
      </c>
      <c r="B122" s="6" t="s">
        <v>103</v>
      </c>
      <c r="C122" s="83" t="s">
        <v>149</v>
      </c>
      <c r="D122" s="13" t="s">
        <v>5</v>
      </c>
      <c r="E122" s="13"/>
      <c r="F122" s="22"/>
      <c r="G122" s="22"/>
      <c r="H122" s="22"/>
      <c r="I122" s="22"/>
      <c r="J122" s="22"/>
      <c r="K122" s="22"/>
      <c r="L122" s="22"/>
      <c r="M122" s="22"/>
      <c r="N122" s="22"/>
      <c r="O122" s="25"/>
      <c r="P122" s="22"/>
      <c r="Q122" s="22"/>
      <c r="R122" s="25"/>
      <c r="S122" s="22"/>
      <c r="T122" s="25"/>
      <c r="U122" s="25"/>
      <c r="V122" s="25">
        <f t="shared" si="18"/>
        <v>0</v>
      </c>
      <c r="W122" s="81"/>
      <c r="X122" s="82">
        <f t="shared" si="11"/>
        <v>0</v>
      </c>
    </row>
    <row r="123" spans="1:24" ht="30.75" thickBot="1" x14ac:dyDescent="0.3">
      <c r="A123" s="121">
        <f t="shared" si="19"/>
        <v>107</v>
      </c>
      <c r="B123" s="10" t="s">
        <v>45</v>
      </c>
      <c r="C123" s="97" t="s">
        <v>150</v>
      </c>
      <c r="D123" s="32" t="s">
        <v>5</v>
      </c>
      <c r="E123" s="32"/>
      <c r="F123" s="40"/>
      <c r="G123" s="40"/>
      <c r="H123" s="40"/>
      <c r="I123" s="40"/>
      <c r="J123" s="40"/>
      <c r="K123" s="40"/>
      <c r="L123" s="40"/>
      <c r="M123" s="40"/>
      <c r="N123" s="40"/>
      <c r="O123" s="33"/>
      <c r="P123" s="40"/>
      <c r="Q123" s="40"/>
      <c r="R123" s="33"/>
      <c r="S123" s="40"/>
      <c r="T123" s="33"/>
      <c r="U123" s="33"/>
      <c r="V123" s="33">
        <f t="shared" si="18"/>
        <v>0</v>
      </c>
      <c r="W123" s="85"/>
      <c r="X123" s="86">
        <f t="shared" si="11"/>
        <v>0</v>
      </c>
    </row>
    <row r="124" spans="1:24" ht="15" x14ac:dyDescent="0.25">
      <c r="A124" s="114"/>
      <c r="B124" s="147" t="s">
        <v>46</v>
      </c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8"/>
    </row>
    <row r="125" spans="1:24" ht="15" x14ac:dyDescent="0.25">
      <c r="A125" s="12">
        <f>A123+1</f>
        <v>108</v>
      </c>
      <c r="B125" s="18" t="s">
        <v>47</v>
      </c>
      <c r="C125" s="83" t="s">
        <v>151</v>
      </c>
      <c r="D125" s="13" t="s">
        <v>5</v>
      </c>
      <c r="E125" s="13"/>
      <c r="F125" s="22"/>
      <c r="G125" s="22"/>
      <c r="H125" s="22"/>
      <c r="I125" s="22"/>
      <c r="J125" s="22"/>
      <c r="K125" s="22"/>
      <c r="L125" s="22"/>
      <c r="M125" s="22"/>
      <c r="N125" s="22"/>
      <c r="O125" s="25"/>
      <c r="P125" s="22">
        <v>100</v>
      </c>
      <c r="Q125" s="22"/>
      <c r="R125" s="25"/>
      <c r="S125" s="22"/>
      <c r="T125" s="25"/>
      <c r="U125" s="25"/>
      <c r="V125" s="25">
        <f t="shared" ref="V125:V128" si="20">SUM(E125:U125)</f>
        <v>100</v>
      </c>
      <c r="W125" s="79"/>
      <c r="X125" s="80">
        <f t="shared" si="11"/>
        <v>0</v>
      </c>
    </row>
    <row r="126" spans="1:24" ht="15" x14ac:dyDescent="0.25">
      <c r="A126" s="12">
        <f>A125+1</f>
        <v>109</v>
      </c>
      <c r="B126" s="18" t="s">
        <v>216</v>
      </c>
      <c r="C126" s="83" t="s">
        <v>218</v>
      </c>
      <c r="D126" s="13" t="s">
        <v>5</v>
      </c>
      <c r="E126" s="13"/>
      <c r="F126" s="22"/>
      <c r="G126" s="22"/>
      <c r="H126" s="22"/>
      <c r="I126" s="22"/>
      <c r="J126" s="22"/>
      <c r="K126" s="22"/>
      <c r="L126" s="22"/>
      <c r="M126" s="22"/>
      <c r="N126" s="22"/>
      <c r="O126" s="25"/>
      <c r="P126" s="22">
        <v>24</v>
      </c>
      <c r="Q126" s="22">
        <v>36</v>
      </c>
      <c r="R126" s="25"/>
      <c r="S126" s="22"/>
      <c r="T126" s="25"/>
      <c r="U126" s="25"/>
      <c r="V126" s="25">
        <f t="shared" si="20"/>
        <v>60</v>
      </c>
      <c r="W126" s="79"/>
      <c r="X126" s="80">
        <f t="shared" si="11"/>
        <v>0</v>
      </c>
    </row>
    <row r="127" spans="1:24" ht="15" x14ac:dyDescent="0.25">
      <c r="A127" s="12">
        <f>A126+1</f>
        <v>110</v>
      </c>
      <c r="B127" s="18" t="s">
        <v>217</v>
      </c>
      <c r="C127" s="83" t="s">
        <v>219</v>
      </c>
      <c r="D127" s="13" t="s">
        <v>5</v>
      </c>
      <c r="E127" s="13"/>
      <c r="F127" s="22"/>
      <c r="G127" s="22"/>
      <c r="H127" s="22"/>
      <c r="I127" s="22"/>
      <c r="J127" s="22"/>
      <c r="K127" s="22"/>
      <c r="L127" s="22"/>
      <c r="M127" s="22"/>
      <c r="N127" s="22"/>
      <c r="O127" s="25"/>
      <c r="P127" s="22"/>
      <c r="Q127" s="22"/>
      <c r="R127" s="25"/>
      <c r="S127" s="22"/>
      <c r="T127" s="25"/>
      <c r="U127" s="25"/>
      <c r="V127" s="25">
        <f t="shared" si="20"/>
        <v>0</v>
      </c>
      <c r="W127" s="81"/>
      <c r="X127" s="82">
        <f t="shared" si="11"/>
        <v>0</v>
      </c>
    </row>
    <row r="128" spans="1:24" ht="45.75" thickBot="1" x14ac:dyDescent="0.3">
      <c r="A128" s="73">
        <f>A127+1</f>
        <v>111</v>
      </c>
      <c r="B128" s="74" t="s">
        <v>261</v>
      </c>
      <c r="C128" s="132" t="s">
        <v>241</v>
      </c>
      <c r="D128" s="32" t="s">
        <v>5</v>
      </c>
      <c r="E128" s="32"/>
      <c r="F128" s="40"/>
      <c r="G128" s="40"/>
      <c r="H128" s="40"/>
      <c r="I128" s="40"/>
      <c r="J128" s="40"/>
      <c r="K128" s="40"/>
      <c r="L128" s="40"/>
      <c r="M128" s="40"/>
      <c r="N128" s="40"/>
      <c r="O128" s="33"/>
      <c r="P128" s="40"/>
      <c r="Q128" s="40"/>
      <c r="R128" s="33"/>
      <c r="S128" s="40"/>
      <c r="T128" s="33"/>
      <c r="U128" s="33"/>
      <c r="V128" s="33">
        <f t="shared" si="20"/>
        <v>0</v>
      </c>
      <c r="W128" s="85"/>
      <c r="X128" s="86">
        <f t="shared" ref="X128" si="21">V128*W128</f>
        <v>0</v>
      </c>
    </row>
    <row r="129" spans="1:24" ht="15" x14ac:dyDescent="0.25">
      <c r="A129" s="114"/>
      <c r="B129" s="147" t="s">
        <v>48</v>
      </c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8"/>
    </row>
    <row r="130" spans="1:24" ht="15" x14ac:dyDescent="0.25">
      <c r="A130" s="123">
        <f>A128+1</f>
        <v>112</v>
      </c>
      <c r="B130" s="15" t="s">
        <v>74</v>
      </c>
      <c r="C130" s="83" t="s">
        <v>152</v>
      </c>
      <c r="D130" s="13" t="s">
        <v>5</v>
      </c>
      <c r="E130" s="21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>
        <v>20</v>
      </c>
      <c r="Q130" s="22">
        <v>10</v>
      </c>
      <c r="R130" s="54">
        <v>15</v>
      </c>
      <c r="S130" s="22"/>
      <c r="T130" s="22"/>
      <c r="U130" s="25"/>
      <c r="V130" s="25">
        <f t="shared" ref="V130:V165" si="22">SUM(E130:U130)</f>
        <v>45</v>
      </c>
      <c r="W130" s="79"/>
      <c r="X130" s="80">
        <f t="shared" ref="X130:X165" si="23">V130*W130</f>
        <v>0</v>
      </c>
    </row>
    <row r="131" spans="1:24" ht="15" x14ac:dyDescent="0.25">
      <c r="A131" s="12">
        <f>A130+1</f>
        <v>113</v>
      </c>
      <c r="B131" s="18" t="s">
        <v>193</v>
      </c>
      <c r="C131" s="83" t="s">
        <v>192</v>
      </c>
      <c r="D131" s="13"/>
      <c r="E131" s="21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>
        <v>10</v>
      </c>
      <c r="R131" s="22"/>
      <c r="S131" s="22"/>
      <c r="T131" s="22"/>
      <c r="U131" s="25"/>
      <c r="V131" s="25">
        <f t="shared" si="22"/>
        <v>10</v>
      </c>
      <c r="W131" s="79"/>
      <c r="X131" s="80">
        <f t="shared" si="23"/>
        <v>0</v>
      </c>
    </row>
    <row r="132" spans="1:24" ht="15" x14ac:dyDescent="0.25">
      <c r="A132" s="12">
        <f>A131+1</f>
        <v>114</v>
      </c>
      <c r="B132" s="18" t="s">
        <v>244</v>
      </c>
      <c r="C132" s="116" t="s">
        <v>240</v>
      </c>
      <c r="D132" s="13" t="s">
        <v>5</v>
      </c>
      <c r="E132" s="21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5"/>
      <c r="V132" s="25">
        <f t="shared" si="22"/>
        <v>0</v>
      </c>
      <c r="W132" s="81"/>
      <c r="X132" s="82">
        <f t="shared" si="23"/>
        <v>0</v>
      </c>
    </row>
    <row r="133" spans="1:24" ht="15" x14ac:dyDescent="0.25">
      <c r="A133" s="20">
        <v>115</v>
      </c>
      <c r="B133" s="18" t="s">
        <v>310</v>
      </c>
      <c r="C133" s="116" t="s">
        <v>311</v>
      </c>
      <c r="D133" s="13" t="s">
        <v>5</v>
      </c>
      <c r="E133" s="21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118"/>
      <c r="T133" s="22"/>
      <c r="U133" s="25"/>
      <c r="V133" s="25">
        <f t="shared" si="22"/>
        <v>0</v>
      </c>
      <c r="W133" s="81"/>
      <c r="X133" s="82">
        <f t="shared" si="23"/>
        <v>0</v>
      </c>
    </row>
    <row r="134" spans="1:24" ht="15" x14ac:dyDescent="0.25">
      <c r="A134" s="20">
        <v>116</v>
      </c>
      <c r="B134" s="18" t="s">
        <v>312</v>
      </c>
      <c r="C134" s="116" t="s">
        <v>313</v>
      </c>
      <c r="D134" s="13" t="s">
        <v>5</v>
      </c>
      <c r="E134" s="21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118"/>
      <c r="T134" s="22"/>
      <c r="U134" s="25"/>
      <c r="V134" s="25">
        <f t="shared" si="22"/>
        <v>0</v>
      </c>
      <c r="W134" s="81"/>
      <c r="X134" s="82">
        <f t="shared" si="23"/>
        <v>0</v>
      </c>
    </row>
    <row r="135" spans="1:24" ht="15" x14ac:dyDescent="0.25">
      <c r="A135" s="20">
        <v>117</v>
      </c>
      <c r="B135" s="18" t="s">
        <v>49</v>
      </c>
      <c r="C135" s="83" t="s">
        <v>153</v>
      </c>
      <c r="D135" s="13" t="s">
        <v>5</v>
      </c>
      <c r="E135" s="21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>
        <v>10</v>
      </c>
      <c r="R135" s="22">
        <v>3</v>
      </c>
      <c r="S135" s="22"/>
      <c r="T135" s="22"/>
      <c r="U135" s="25"/>
      <c r="V135" s="25">
        <f t="shared" si="22"/>
        <v>13</v>
      </c>
      <c r="W135" s="79"/>
      <c r="X135" s="80">
        <f t="shared" si="23"/>
        <v>0</v>
      </c>
    </row>
    <row r="136" spans="1:24" ht="15" x14ac:dyDescent="0.25">
      <c r="A136" s="20">
        <v>118</v>
      </c>
      <c r="B136" s="18" t="s">
        <v>50</v>
      </c>
      <c r="C136" s="83" t="s">
        <v>154</v>
      </c>
      <c r="D136" s="13" t="s">
        <v>5</v>
      </c>
      <c r="E136" s="21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>
        <v>3</v>
      </c>
      <c r="S136" s="22"/>
      <c r="T136" s="22"/>
      <c r="U136" s="25"/>
      <c r="V136" s="25">
        <f t="shared" si="22"/>
        <v>3</v>
      </c>
      <c r="W136" s="79"/>
      <c r="X136" s="80">
        <f t="shared" si="23"/>
        <v>0</v>
      </c>
    </row>
    <row r="137" spans="1:24" ht="30" x14ac:dyDescent="0.25">
      <c r="A137" s="20">
        <v>119</v>
      </c>
      <c r="B137" s="18" t="s">
        <v>308</v>
      </c>
      <c r="C137" s="116" t="s">
        <v>309</v>
      </c>
      <c r="D137" s="13" t="s">
        <v>5</v>
      </c>
      <c r="E137" s="21"/>
      <c r="F137" s="22"/>
      <c r="G137" s="22"/>
      <c r="H137" s="22"/>
      <c r="I137" s="22"/>
      <c r="J137" s="22"/>
      <c r="K137" s="118"/>
      <c r="L137" s="22"/>
      <c r="M137" s="22"/>
      <c r="N137" s="22"/>
      <c r="O137" s="22"/>
      <c r="P137" s="22"/>
      <c r="Q137" s="22"/>
      <c r="R137" s="22"/>
      <c r="S137" s="22"/>
      <c r="T137" s="22"/>
      <c r="U137" s="25"/>
      <c r="V137" s="25">
        <f t="shared" si="22"/>
        <v>0</v>
      </c>
      <c r="W137" s="81"/>
      <c r="X137" s="82">
        <f t="shared" si="23"/>
        <v>0</v>
      </c>
    </row>
    <row r="138" spans="1:24" ht="45" x14ac:dyDescent="0.25">
      <c r="A138" s="20">
        <v>120</v>
      </c>
      <c r="B138" s="18" t="s">
        <v>298</v>
      </c>
      <c r="C138" s="116" t="s">
        <v>299</v>
      </c>
      <c r="D138" s="13" t="s">
        <v>5</v>
      </c>
      <c r="E138" s="21"/>
      <c r="F138" s="22"/>
      <c r="G138" s="22"/>
      <c r="H138" s="22"/>
      <c r="I138" s="22"/>
      <c r="J138" s="22"/>
      <c r="K138" s="118"/>
      <c r="L138" s="22"/>
      <c r="M138" s="22"/>
      <c r="N138" s="22"/>
      <c r="O138" s="22"/>
      <c r="P138" s="22"/>
      <c r="Q138" s="22"/>
      <c r="R138" s="22"/>
      <c r="S138" s="22"/>
      <c r="T138" s="22"/>
      <c r="U138" s="25"/>
      <c r="V138" s="25">
        <f t="shared" si="22"/>
        <v>0</v>
      </c>
      <c r="W138" s="81"/>
      <c r="X138" s="82">
        <f t="shared" si="23"/>
        <v>0</v>
      </c>
    </row>
    <row r="139" spans="1:24" ht="15" x14ac:dyDescent="0.25">
      <c r="A139" s="20">
        <v>121</v>
      </c>
      <c r="B139" s="18" t="s">
        <v>52</v>
      </c>
      <c r="C139" s="83" t="s">
        <v>155</v>
      </c>
      <c r="D139" s="13" t="s">
        <v>5</v>
      </c>
      <c r="E139" s="13"/>
      <c r="F139" s="22"/>
      <c r="G139" s="22"/>
      <c r="H139" s="22"/>
      <c r="I139" s="22"/>
      <c r="J139" s="22"/>
      <c r="K139" s="22"/>
      <c r="L139" s="22"/>
      <c r="M139" s="22"/>
      <c r="N139" s="22"/>
      <c r="O139" s="25"/>
      <c r="P139" s="22"/>
      <c r="Q139" s="22"/>
      <c r="R139" s="25"/>
      <c r="S139" s="22"/>
      <c r="T139" s="25"/>
      <c r="U139" s="25"/>
      <c r="V139" s="25">
        <f t="shared" si="22"/>
        <v>0</v>
      </c>
      <c r="W139" s="81"/>
      <c r="X139" s="82">
        <f t="shared" si="23"/>
        <v>0</v>
      </c>
    </row>
    <row r="140" spans="1:24" ht="45" x14ac:dyDescent="0.25">
      <c r="A140" s="20">
        <v>122</v>
      </c>
      <c r="B140" s="18" t="s">
        <v>76</v>
      </c>
      <c r="C140" s="135" t="s">
        <v>235</v>
      </c>
      <c r="D140" s="13" t="s">
        <v>5</v>
      </c>
      <c r="E140" s="21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5"/>
      <c r="V140" s="25">
        <f t="shared" si="22"/>
        <v>0</v>
      </c>
      <c r="W140" s="81"/>
      <c r="X140" s="82">
        <f t="shared" si="23"/>
        <v>0</v>
      </c>
    </row>
    <row r="141" spans="1:24" ht="30" x14ac:dyDescent="0.25">
      <c r="A141" s="20">
        <v>123</v>
      </c>
      <c r="B141" s="18" t="s">
        <v>293</v>
      </c>
      <c r="C141" s="135" t="s">
        <v>294</v>
      </c>
      <c r="D141" s="13" t="s">
        <v>5</v>
      </c>
      <c r="E141" s="21"/>
      <c r="F141" s="22"/>
      <c r="G141" s="22"/>
      <c r="H141" s="22"/>
      <c r="I141" s="22"/>
      <c r="J141" s="22"/>
      <c r="K141" s="118"/>
      <c r="L141" s="22"/>
      <c r="M141" s="22"/>
      <c r="N141" s="22"/>
      <c r="O141" s="22"/>
      <c r="P141" s="22"/>
      <c r="Q141" s="22"/>
      <c r="R141" s="22"/>
      <c r="S141" s="22"/>
      <c r="T141" s="22"/>
      <c r="U141" s="25"/>
      <c r="V141" s="25">
        <f t="shared" si="22"/>
        <v>0</v>
      </c>
      <c r="W141" s="81"/>
      <c r="X141" s="82">
        <f t="shared" si="23"/>
        <v>0</v>
      </c>
    </row>
    <row r="142" spans="1:24" ht="30" x14ac:dyDescent="0.25">
      <c r="A142" s="12">
        <v>124</v>
      </c>
      <c r="B142" s="18" t="s">
        <v>231</v>
      </c>
      <c r="C142" s="30" t="s">
        <v>221</v>
      </c>
      <c r="D142" s="13" t="s">
        <v>5</v>
      </c>
      <c r="E142" s="21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>
        <v>5</v>
      </c>
      <c r="R142" s="22"/>
      <c r="S142" s="22"/>
      <c r="T142" s="22"/>
      <c r="U142" s="25"/>
      <c r="V142" s="25">
        <f t="shared" si="22"/>
        <v>5</v>
      </c>
      <c r="W142" s="79"/>
      <c r="X142" s="80">
        <f t="shared" si="23"/>
        <v>0</v>
      </c>
    </row>
    <row r="143" spans="1:24" ht="60" x14ac:dyDescent="0.25">
      <c r="A143" s="20">
        <f t="shared" ref="A143" si="24">A142+1</f>
        <v>125</v>
      </c>
      <c r="B143" s="18" t="s">
        <v>260</v>
      </c>
      <c r="C143" s="135" t="s">
        <v>258</v>
      </c>
      <c r="D143" s="13" t="s">
        <v>5</v>
      </c>
      <c r="E143" s="21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5"/>
      <c r="V143" s="25">
        <f t="shared" si="22"/>
        <v>0</v>
      </c>
      <c r="W143" s="81"/>
      <c r="X143" s="82">
        <f t="shared" si="23"/>
        <v>0</v>
      </c>
    </row>
    <row r="144" spans="1:24" ht="75" x14ac:dyDescent="0.25">
      <c r="A144" s="20">
        <v>126</v>
      </c>
      <c r="B144" s="18" t="s">
        <v>322</v>
      </c>
      <c r="C144" s="135" t="s">
        <v>321</v>
      </c>
      <c r="D144" s="13" t="s">
        <v>5</v>
      </c>
      <c r="E144" s="21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54"/>
      <c r="S144" s="22"/>
      <c r="T144" s="22"/>
      <c r="U144" s="25"/>
      <c r="V144" s="25">
        <f t="shared" si="22"/>
        <v>0</v>
      </c>
      <c r="W144" s="81"/>
      <c r="X144" s="82">
        <f t="shared" si="23"/>
        <v>0</v>
      </c>
    </row>
    <row r="145" spans="1:24" ht="120" x14ac:dyDescent="0.25">
      <c r="A145" s="12">
        <v>127</v>
      </c>
      <c r="B145" s="18" t="s">
        <v>263</v>
      </c>
      <c r="C145" s="136" t="s">
        <v>262</v>
      </c>
      <c r="D145" s="13" t="s">
        <v>5</v>
      </c>
      <c r="E145" s="21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5"/>
      <c r="V145" s="25">
        <f t="shared" si="22"/>
        <v>0</v>
      </c>
      <c r="W145" s="81"/>
      <c r="X145" s="82">
        <f t="shared" si="23"/>
        <v>0</v>
      </c>
    </row>
    <row r="146" spans="1:24" ht="75" x14ac:dyDescent="0.25">
      <c r="A146" s="20">
        <v>128</v>
      </c>
      <c r="B146" s="18" t="s">
        <v>338</v>
      </c>
      <c r="C146" s="136" t="s">
        <v>339</v>
      </c>
      <c r="D146" s="13" t="s">
        <v>5</v>
      </c>
      <c r="E146" s="21"/>
      <c r="F146" s="22"/>
      <c r="G146" s="22"/>
      <c r="H146" s="22"/>
      <c r="I146" s="22"/>
      <c r="J146" s="22"/>
      <c r="K146" s="22"/>
      <c r="L146" s="22"/>
      <c r="M146" s="22">
        <v>1</v>
      </c>
      <c r="N146" s="22"/>
      <c r="O146" s="22"/>
      <c r="P146" s="22"/>
      <c r="Q146" s="22"/>
      <c r="R146" s="22"/>
      <c r="S146" s="22"/>
      <c r="T146" s="22"/>
      <c r="U146" s="25"/>
      <c r="V146" s="25">
        <f t="shared" si="22"/>
        <v>1</v>
      </c>
      <c r="W146" s="79"/>
      <c r="X146" s="80">
        <f t="shared" si="23"/>
        <v>0</v>
      </c>
    </row>
    <row r="147" spans="1:24" ht="45" x14ac:dyDescent="0.25">
      <c r="A147" s="20">
        <v>129</v>
      </c>
      <c r="B147" s="18" t="s">
        <v>350</v>
      </c>
      <c r="C147" s="136" t="s">
        <v>351</v>
      </c>
      <c r="D147" s="13" t="s">
        <v>5</v>
      </c>
      <c r="E147" s="21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>
        <v>2</v>
      </c>
      <c r="S147" s="22"/>
      <c r="T147" s="22"/>
      <c r="U147" s="25"/>
      <c r="V147" s="25">
        <f t="shared" si="22"/>
        <v>2</v>
      </c>
      <c r="W147" s="79"/>
      <c r="X147" s="80">
        <f t="shared" si="23"/>
        <v>0</v>
      </c>
    </row>
    <row r="148" spans="1:24" ht="30" x14ac:dyDescent="0.25">
      <c r="A148" s="12">
        <v>130</v>
      </c>
      <c r="B148" s="18" t="s">
        <v>194</v>
      </c>
      <c r="C148" s="30" t="s">
        <v>196</v>
      </c>
      <c r="D148" s="13" t="s">
        <v>55</v>
      </c>
      <c r="E148" s="21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5"/>
      <c r="V148" s="25">
        <f t="shared" si="22"/>
        <v>0</v>
      </c>
      <c r="W148" s="81"/>
      <c r="X148" s="82">
        <f t="shared" si="23"/>
        <v>0</v>
      </c>
    </row>
    <row r="149" spans="1:24" ht="30" x14ac:dyDescent="0.25">
      <c r="A149" s="12">
        <v>131</v>
      </c>
      <c r="B149" s="18" t="s">
        <v>279</v>
      </c>
      <c r="C149" s="135" t="s">
        <v>278</v>
      </c>
      <c r="D149" s="13" t="s">
        <v>55</v>
      </c>
      <c r="E149" s="21"/>
      <c r="F149" s="118"/>
      <c r="G149" s="22"/>
      <c r="H149" s="22"/>
      <c r="I149" s="22"/>
      <c r="J149" s="118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5"/>
      <c r="V149" s="25">
        <f t="shared" si="22"/>
        <v>0</v>
      </c>
      <c r="W149" s="81"/>
      <c r="X149" s="82">
        <f t="shared" si="23"/>
        <v>0</v>
      </c>
    </row>
    <row r="150" spans="1:24" ht="30" x14ac:dyDescent="0.25">
      <c r="A150" s="12">
        <v>132</v>
      </c>
      <c r="B150" s="28" t="s">
        <v>201</v>
      </c>
      <c r="C150" s="30" t="s">
        <v>202</v>
      </c>
      <c r="D150" s="13" t="s">
        <v>55</v>
      </c>
      <c r="E150" s="21"/>
      <c r="F150" s="22"/>
      <c r="G150" s="118"/>
      <c r="H150" s="118"/>
      <c r="I150" s="22"/>
      <c r="J150" s="22"/>
      <c r="K150" s="22"/>
      <c r="L150" s="22"/>
      <c r="M150" s="22"/>
      <c r="N150" s="22"/>
      <c r="O150" s="22"/>
      <c r="P150" s="22">
        <v>30</v>
      </c>
      <c r="Q150" s="22">
        <v>30</v>
      </c>
      <c r="R150" s="22"/>
      <c r="S150" s="118"/>
      <c r="T150" s="22"/>
      <c r="U150" s="25"/>
      <c r="V150" s="25">
        <f t="shared" si="22"/>
        <v>60</v>
      </c>
      <c r="W150" s="79"/>
      <c r="X150" s="80">
        <f t="shared" si="23"/>
        <v>0</v>
      </c>
    </row>
    <row r="151" spans="1:24" s="16" customFormat="1" ht="30" x14ac:dyDescent="0.25">
      <c r="A151" s="12">
        <f>A150+1</f>
        <v>133</v>
      </c>
      <c r="B151" s="28" t="s">
        <v>197</v>
      </c>
      <c r="C151" s="30" t="s">
        <v>198</v>
      </c>
      <c r="D151" s="13" t="s">
        <v>7</v>
      </c>
      <c r="E151" s="21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5"/>
      <c r="V151" s="25">
        <f t="shared" si="22"/>
        <v>0</v>
      </c>
      <c r="W151" s="81"/>
      <c r="X151" s="82">
        <f t="shared" si="23"/>
        <v>0</v>
      </c>
    </row>
    <row r="152" spans="1:24" s="16" customFormat="1" ht="30" x14ac:dyDescent="0.25">
      <c r="A152" s="12">
        <f>A151+1</f>
        <v>134</v>
      </c>
      <c r="B152" s="28" t="s">
        <v>199</v>
      </c>
      <c r="C152" s="30" t="s">
        <v>200</v>
      </c>
      <c r="D152" s="13" t="s">
        <v>7</v>
      </c>
      <c r="E152" s="21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5"/>
      <c r="V152" s="25">
        <f t="shared" si="22"/>
        <v>0</v>
      </c>
      <c r="W152" s="81"/>
      <c r="X152" s="82">
        <f t="shared" si="23"/>
        <v>0</v>
      </c>
    </row>
    <row r="153" spans="1:24" s="16" customFormat="1" ht="30" x14ac:dyDescent="0.25">
      <c r="A153" s="12">
        <f t="shared" ref="A153:A160" si="25">A152+1</f>
        <v>135</v>
      </c>
      <c r="B153" s="28" t="s">
        <v>203</v>
      </c>
      <c r="C153" s="30" t="s">
        <v>204</v>
      </c>
      <c r="D153" s="13" t="s">
        <v>7</v>
      </c>
      <c r="E153" s="13"/>
      <c r="F153" s="22"/>
      <c r="G153" s="22"/>
      <c r="H153" s="22"/>
      <c r="I153" s="22"/>
      <c r="J153" s="22"/>
      <c r="K153" s="22"/>
      <c r="L153" s="22"/>
      <c r="M153" s="22"/>
      <c r="N153" s="22"/>
      <c r="O153" s="25"/>
      <c r="P153" s="22"/>
      <c r="Q153" s="22"/>
      <c r="R153" s="25"/>
      <c r="S153" s="22"/>
      <c r="T153" s="25"/>
      <c r="U153" s="25"/>
      <c r="V153" s="25">
        <f t="shared" si="22"/>
        <v>0</v>
      </c>
      <c r="W153" s="81"/>
      <c r="X153" s="82">
        <f t="shared" si="23"/>
        <v>0</v>
      </c>
    </row>
    <row r="154" spans="1:24" s="16" customFormat="1" ht="30" x14ac:dyDescent="0.25">
      <c r="A154" s="12">
        <f t="shared" si="25"/>
        <v>136</v>
      </c>
      <c r="B154" s="28" t="s">
        <v>205</v>
      </c>
      <c r="C154" s="30" t="s">
        <v>206</v>
      </c>
      <c r="D154" s="13" t="s">
        <v>7</v>
      </c>
      <c r="E154" s="13"/>
      <c r="F154" s="22"/>
      <c r="G154" s="22"/>
      <c r="H154" s="22"/>
      <c r="I154" s="22"/>
      <c r="J154" s="22"/>
      <c r="K154" s="22"/>
      <c r="L154" s="22"/>
      <c r="M154" s="22"/>
      <c r="N154" s="22"/>
      <c r="O154" s="25"/>
      <c r="P154" s="22"/>
      <c r="Q154" s="22"/>
      <c r="R154" s="25"/>
      <c r="S154" s="22"/>
      <c r="T154" s="25"/>
      <c r="U154" s="25"/>
      <c r="V154" s="25">
        <f t="shared" si="22"/>
        <v>0</v>
      </c>
      <c r="W154" s="81"/>
      <c r="X154" s="82">
        <f t="shared" si="23"/>
        <v>0</v>
      </c>
    </row>
    <row r="155" spans="1:24" s="16" customFormat="1" ht="30" x14ac:dyDescent="0.25">
      <c r="A155" s="12">
        <f t="shared" si="25"/>
        <v>137</v>
      </c>
      <c r="B155" s="28" t="s">
        <v>207</v>
      </c>
      <c r="C155" s="30" t="s">
        <v>208</v>
      </c>
      <c r="D155" s="13" t="s">
        <v>7</v>
      </c>
      <c r="E155" s="13"/>
      <c r="F155" s="22"/>
      <c r="G155" s="22"/>
      <c r="H155" s="22"/>
      <c r="I155" s="22"/>
      <c r="J155" s="22"/>
      <c r="K155" s="22"/>
      <c r="L155" s="22"/>
      <c r="M155" s="22"/>
      <c r="N155" s="22"/>
      <c r="O155" s="25"/>
      <c r="P155" s="22"/>
      <c r="Q155" s="22"/>
      <c r="R155" s="25"/>
      <c r="S155" s="22"/>
      <c r="T155" s="25"/>
      <c r="U155" s="25"/>
      <c r="V155" s="25">
        <f t="shared" si="22"/>
        <v>0</v>
      </c>
      <c r="W155" s="81"/>
      <c r="X155" s="82">
        <f t="shared" si="23"/>
        <v>0</v>
      </c>
    </row>
    <row r="156" spans="1:24" ht="30" x14ac:dyDescent="0.25">
      <c r="A156" s="12">
        <f t="shared" si="25"/>
        <v>138</v>
      </c>
      <c r="B156" s="28" t="s">
        <v>104</v>
      </c>
      <c r="C156" s="30" t="s">
        <v>226</v>
      </c>
      <c r="D156" s="13" t="s">
        <v>7</v>
      </c>
      <c r="E156" s="13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5">
        <f t="shared" si="22"/>
        <v>0</v>
      </c>
      <c r="W156" s="81"/>
      <c r="X156" s="82">
        <f t="shared" si="23"/>
        <v>0</v>
      </c>
    </row>
    <row r="157" spans="1:24" ht="30" x14ac:dyDescent="0.25">
      <c r="A157" s="12">
        <f t="shared" si="25"/>
        <v>139</v>
      </c>
      <c r="B157" s="28" t="s">
        <v>105</v>
      </c>
      <c r="C157" s="31" t="s">
        <v>226</v>
      </c>
      <c r="D157" s="13" t="s">
        <v>7</v>
      </c>
      <c r="E157" s="13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5">
        <f t="shared" si="22"/>
        <v>0</v>
      </c>
      <c r="W157" s="81"/>
      <c r="X157" s="82">
        <f t="shared" si="23"/>
        <v>0</v>
      </c>
    </row>
    <row r="158" spans="1:24" ht="30" x14ac:dyDescent="0.25">
      <c r="A158" s="20">
        <v>140</v>
      </c>
      <c r="B158" s="28" t="s">
        <v>341</v>
      </c>
      <c r="C158" s="135" t="s">
        <v>342</v>
      </c>
      <c r="D158" s="13" t="s">
        <v>343</v>
      </c>
      <c r="E158" s="13"/>
      <c r="F158" s="22"/>
      <c r="G158" s="22"/>
      <c r="H158" s="22">
        <v>6</v>
      </c>
      <c r="I158" s="22">
        <v>3</v>
      </c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5">
        <f t="shared" si="22"/>
        <v>9</v>
      </c>
      <c r="W158" s="79"/>
      <c r="X158" s="80">
        <f t="shared" si="23"/>
        <v>0</v>
      </c>
    </row>
    <row r="159" spans="1:24" ht="30" x14ac:dyDescent="0.25">
      <c r="A159" s="12">
        <v>141</v>
      </c>
      <c r="B159" s="28" t="s">
        <v>82</v>
      </c>
      <c r="C159" s="30" t="s">
        <v>225</v>
      </c>
      <c r="D159" s="13" t="s">
        <v>7</v>
      </c>
      <c r="E159" s="13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5">
        <f t="shared" si="22"/>
        <v>0</v>
      </c>
      <c r="W159" s="81"/>
      <c r="X159" s="102">
        <f t="shared" si="23"/>
        <v>0</v>
      </c>
    </row>
    <row r="160" spans="1:24" ht="30" x14ac:dyDescent="0.25">
      <c r="A160" s="12">
        <f t="shared" si="25"/>
        <v>142</v>
      </c>
      <c r="B160" s="28" t="s">
        <v>83</v>
      </c>
      <c r="C160" s="30" t="s">
        <v>224</v>
      </c>
      <c r="D160" s="13" t="s">
        <v>86</v>
      </c>
      <c r="E160" s="13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5">
        <f t="shared" si="22"/>
        <v>0</v>
      </c>
      <c r="W160" s="81"/>
      <c r="X160" s="102">
        <f t="shared" si="23"/>
        <v>0</v>
      </c>
    </row>
    <row r="161" spans="1:24" s="16" customFormat="1" ht="15" x14ac:dyDescent="0.25">
      <c r="A161" s="12">
        <f t="shared" ref="A161:A163" si="26">A160+1</f>
        <v>143</v>
      </c>
      <c r="B161" s="18" t="s">
        <v>213</v>
      </c>
      <c r="C161" s="30" t="s">
        <v>214</v>
      </c>
      <c r="D161" s="13" t="s">
        <v>5</v>
      </c>
      <c r="E161" s="13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5">
        <f t="shared" si="22"/>
        <v>0</v>
      </c>
      <c r="W161" s="81"/>
      <c r="X161" s="102">
        <f t="shared" si="23"/>
        <v>0</v>
      </c>
    </row>
    <row r="162" spans="1:24" ht="30" x14ac:dyDescent="0.25">
      <c r="A162" s="12">
        <f t="shared" si="26"/>
        <v>144</v>
      </c>
      <c r="B162" s="18" t="s">
        <v>84</v>
      </c>
      <c r="C162" s="30" t="s">
        <v>173</v>
      </c>
      <c r="D162" s="13" t="s">
        <v>227</v>
      </c>
      <c r="E162" s="13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5">
        <f t="shared" si="22"/>
        <v>0</v>
      </c>
      <c r="W162" s="81"/>
      <c r="X162" s="102">
        <f t="shared" si="23"/>
        <v>0</v>
      </c>
    </row>
    <row r="163" spans="1:24" ht="15" x14ac:dyDescent="0.25">
      <c r="A163" s="46">
        <f t="shared" si="26"/>
        <v>145</v>
      </c>
      <c r="B163" s="14" t="s">
        <v>85</v>
      </c>
      <c r="C163" s="137" t="s">
        <v>252</v>
      </c>
      <c r="D163" s="23" t="s">
        <v>5</v>
      </c>
      <c r="E163" s="23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120"/>
      <c r="V163" s="25">
        <f t="shared" si="22"/>
        <v>0</v>
      </c>
      <c r="W163" s="84"/>
      <c r="X163" s="103">
        <f t="shared" si="23"/>
        <v>0</v>
      </c>
    </row>
    <row r="164" spans="1:24" ht="45" x14ac:dyDescent="0.25">
      <c r="A164" s="20">
        <v>146</v>
      </c>
      <c r="B164" s="138" t="s">
        <v>329</v>
      </c>
      <c r="C164" s="139" t="s">
        <v>328</v>
      </c>
      <c r="D164" s="48" t="s">
        <v>5</v>
      </c>
      <c r="E164" s="48"/>
      <c r="F164" s="47"/>
      <c r="G164" s="22"/>
      <c r="H164" s="22"/>
      <c r="I164" s="22"/>
      <c r="J164" s="22"/>
      <c r="K164" s="22"/>
      <c r="L164" s="118"/>
      <c r="M164" s="118"/>
      <c r="N164" s="22"/>
      <c r="O164" s="22"/>
      <c r="P164" s="22"/>
      <c r="Q164" s="22"/>
      <c r="R164" s="22"/>
      <c r="S164" s="22"/>
      <c r="T164" s="22"/>
      <c r="U164" s="22"/>
      <c r="V164" s="25">
        <f>SUM(E164:U164)</f>
        <v>0</v>
      </c>
      <c r="W164" s="81"/>
      <c r="X164" s="102">
        <f t="shared" si="23"/>
        <v>0</v>
      </c>
    </row>
    <row r="165" spans="1:24" ht="45.75" thickBot="1" x14ac:dyDescent="0.3">
      <c r="A165" s="73">
        <v>147</v>
      </c>
      <c r="B165" s="140" t="s">
        <v>330</v>
      </c>
      <c r="C165" s="141" t="s">
        <v>331</v>
      </c>
      <c r="D165" s="75" t="s">
        <v>5</v>
      </c>
      <c r="E165" s="75"/>
      <c r="F165" s="76"/>
      <c r="G165" s="40"/>
      <c r="H165" s="40"/>
      <c r="I165" s="40"/>
      <c r="J165" s="40"/>
      <c r="K165" s="40"/>
      <c r="L165" s="142"/>
      <c r="M165" s="142"/>
      <c r="N165" s="40"/>
      <c r="O165" s="40"/>
      <c r="P165" s="40"/>
      <c r="Q165" s="40"/>
      <c r="R165" s="40"/>
      <c r="S165" s="40"/>
      <c r="T165" s="40"/>
      <c r="U165" s="40"/>
      <c r="V165" s="33">
        <f t="shared" si="22"/>
        <v>0</v>
      </c>
      <c r="W165" s="104"/>
      <c r="X165" s="105">
        <f t="shared" si="23"/>
        <v>0</v>
      </c>
    </row>
    <row r="166" spans="1:24" ht="15.75" thickBot="1" x14ac:dyDescent="0.3">
      <c r="A166" s="143"/>
      <c r="B166" s="144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S166" s="111"/>
      <c r="T166" s="111"/>
      <c r="U166" s="111"/>
      <c r="V166" s="111"/>
      <c r="W166" s="145" t="s">
        <v>61</v>
      </c>
      <c r="X166" s="146">
        <f>SUM(X8:X163)</f>
        <v>0</v>
      </c>
    </row>
    <row r="167" spans="1:24" ht="15" x14ac:dyDescent="0.25">
      <c r="A167" s="77"/>
      <c r="B167" s="77"/>
      <c r="C167" s="77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59"/>
      <c r="S167" s="4"/>
      <c r="T167" s="4"/>
      <c r="U167" s="4"/>
    </row>
    <row r="168" spans="1:24" ht="15" x14ac:dyDescent="0.25">
      <c r="A168" s="77"/>
      <c r="B168" s="77"/>
      <c r="C168" s="77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59"/>
      <c r="S168" s="4"/>
      <c r="T168" s="4"/>
      <c r="U168" s="4"/>
    </row>
    <row r="169" spans="1:24" ht="15" x14ac:dyDescent="0.25">
      <c r="A169" s="77"/>
      <c r="B169" s="77"/>
      <c r="C169" s="77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59"/>
      <c r="S169" s="4"/>
      <c r="T169" s="4"/>
      <c r="U169" s="4"/>
    </row>
    <row r="170" spans="1:24" ht="15" x14ac:dyDescent="0.25">
      <c r="A170" s="77"/>
      <c r="B170" s="77"/>
      <c r="C170" s="77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59"/>
      <c r="S170" s="4"/>
      <c r="T170" s="4"/>
      <c r="U170" s="4"/>
    </row>
    <row r="171" spans="1:24" ht="15" x14ac:dyDescent="0.25">
      <c r="A171" s="77"/>
      <c r="B171" s="77"/>
      <c r="C171" s="10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59"/>
      <c r="S171" s="4"/>
      <c r="T171" s="4"/>
      <c r="U171" s="4"/>
    </row>
    <row r="172" spans="1:24" ht="15" x14ac:dyDescent="0.25">
      <c r="A172" s="77"/>
      <c r="B172" s="77"/>
      <c r="C172" s="7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59"/>
      <c r="S172" s="4"/>
      <c r="T172" s="4"/>
      <c r="U172" s="4"/>
    </row>
    <row r="173" spans="1:24" ht="15" x14ac:dyDescent="0.25">
      <c r="A173" s="77"/>
      <c r="B173" s="77"/>
      <c r="C173" s="77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59"/>
      <c r="S173" s="4"/>
      <c r="T173" s="4"/>
      <c r="U173" s="4"/>
    </row>
    <row r="174" spans="1:24" ht="15" x14ac:dyDescent="0.25">
      <c r="A174" s="77"/>
      <c r="B174" s="77"/>
      <c r="C174" s="77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59"/>
      <c r="S174" s="4"/>
      <c r="T174" s="4"/>
      <c r="U174" s="4"/>
    </row>
    <row r="175" spans="1:24" ht="15" x14ac:dyDescent="0.25">
      <c r="A175" s="77"/>
      <c r="B175" s="77"/>
      <c r="C175" s="77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59"/>
      <c r="S175" s="4"/>
      <c r="T175" s="4"/>
      <c r="U175" s="4"/>
    </row>
    <row r="176" spans="1:24" ht="15" x14ac:dyDescent="0.25">
      <c r="A176" s="77"/>
      <c r="B176" s="77"/>
      <c r="C176" s="77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59"/>
      <c r="S176" s="4"/>
      <c r="T176" s="4"/>
      <c r="U176" s="4"/>
    </row>
    <row r="177" spans="1:21" ht="15" x14ac:dyDescent="0.25">
      <c r="A177" s="77"/>
      <c r="B177" s="77"/>
      <c r="C177" s="77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</row>
    <row r="178" spans="1:21" ht="15" x14ac:dyDescent="0.25">
      <c r="A178" s="77"/>
      <c r="B178" s="77"/>
      <c r="C178" s="77"/>
    </row>
    <row r="179" spans="1:21" ht="15" x14ac:dyDescent="0.25">
      <c r="A179" s="77"/>
      <c r="B179" s="77"/>
      <c r="C179" s="77"/>
    </row>
    <row r="180" spans="1:21" ht="15" x14ac:dyDescent="0.25">
      <c r="A180" s="77"/>
      <c r="B180" s="77"/>
      <c r="C180" s="77"/>
    </row>
    <row r="181" spans="1:21" ht="15" x14ac:dyDescent="0.25">
      <c r="A181" s="77"/>
      <c r="B181" s="77"/>
      <c r="C181" s="77"/>
    </row>
    <row r="182" spans="1:21" ht="15" x14ac:dyDescent="0.25">
      <c r="A182" s="77"/>
      <c r="B182" s="77"/>
      <c r="C182" s="77"/>
    </row>
    <row r="183" spans="1:21" ht="15" x14ac:dyDescent="0.25">
      <c r="A183" s="77"/>
      <c r="B183" s="77"/>
      <c r="C183" s="77"/>
    </row>
    <row r="184" spans="1:21" ht="15" x14ac:dyDescent="0.25">
      <c r="A184" s="77"/>
      <c r="B184" s="77"/>
      <c r="C184" s="77"/>
    </row>
    <row r="185" spans="1:21" ht="15" x14ac:dyDescent="0.25">
      <c r="A185" s="77"/>
      <c r="B185" s="77"/>
      <c r="C185" s="77"/>
    </row>
    <row r="186" spans="1:21" ht="15" x14ac:dyDescent="0.25">
      <c r="A186" s="77"/>
      <c r="B186" s="77"/>
      <c r="C186" s="77"/>
    </row>
    <row r="187" spans="1:21" ht="15" x14ac:dyDescent="0.25">
      <c r="A187" s="77"/>
      <c r="B187" s="77"/>
      <c r="C187" s="77"/>
    </row>
    <row r="188" spans="1:21" ht="15" x14ac:dyDescent="0.25">
      <c r="A188" s="77"/>
      <c r="B188" s="77"/>
      <c r="C188" s="77"/>
    </row>
    <row r="189" spans="1:21" ht="15" x14ac:dyDescent="0.25"/>
    <row r="190" spans="1:21" ht="15" x14ac:dyDescent="0.25"/>
    <row r="191" spans="1:21" ht="15" x14ac:dyDescent="0.25"/>
    <row r="192" spans="1:21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</sheetData>
  <autoFilter ref="A7:AB177"/>
  <mergeCells count="18">
    <mergeCell ref="A5:A7"/>
    <mergeCell ref="B1:X1"/>
    <mergeCell ref="B8:X8"/>
    <mergeCell ref="B20:X20"/>
    <mergeCell ref="B29:X29"/>
    <mergeCell ref="B42:X42"/>
    <mergeCell ref="B5:B7"/>
    <mergeCell ref="D5:V6"/>
    <mergeCell ref="W5:X6"/>
    <mergeCell ref="B124:X124"/>
    <mergeCell ref="C5:C7"/>
    <mergeCell ref="B38:X38"/>
    <mergeCell ref="B129:X129"/>
    <mergeCell ref="B59:X59"/>
    <mergeCell ref="B61:X61"/>
    <mergeCell ref="B67:X67"/>
    <mergeCell ref="B70:X70"/>
    <mergeCell ref="B109:X109"/>
  </mergeCells>
  <hyperlinks>
    <hyperlink ref="C10" r:id="rId1"/>
    <hyperlink ref="C12" r:id="rId2"/>
    <hyperlink ref="C13" r:id="rId3"/>
    <hyperlink ref="C11" r:id="rId4"/>
    <hyperlink ref="C9" r:id="rId5"/>
    <hyperlink ref="C21" r:id="rId6"/>
    <hyperlink ref="C23" r:id="rId7"/>
    <hyperlink ref="C24" r:id="rId8"/>
    <hyperlink ref="C25" r:id="rId9"/>
    <hyperlink ref="C28" r:id="rId10"/>
    <hyperlink ref="C32" r:id="rId11"/>
    <hyperlink ref="C43" r:id="rId12"/>
    <hyperlink ref="C62" r:id="rId13"/>
    <hyperlink ref="C68" r:id="rId14"/>
    <hyperlink ref="C69" r:id="rId15"/>
    <hyperlink ref="C75" r:id="rId16"/>
    <hyperlink ref="C76" r:id="rId17"/>
    <hyperlink ref="C92" r:id="rId18"/>
    <hyperlink ref="C89" r:id="rId19"/>
    <hyperlink ref="C83" r:id="rId20"/>
    <hyperlink ref="C98" r:id="rId21"/>
    <hyperlink ref="C101" r:id="rId22"/>
    <hyperlink ref="C104" r:id="rId23"/>
    <hyperlink ref="C106" r:id="rId24"/>
    <hyperlink ref="C105" r:id="rId25"/>
    <hyperlink ref="C108" r:id="rId26"/>
    <hyperlink ref="C110" r:id="rId27"/>
    <hyperlink ref="C111" r:id="rId28"/>
    <hyperlink ref="C112" r:id="rId29"/>
    <hyperlink ref="C113" r:id="rId30"/>
    <hyperlink ref="C114" r:id="rId31"/>
    <hyperlink ref="C116" r:id="rId32"/>
    <hyperlink ref="C119" r:id="rId33"/>
    <hyperlink ref="C122" r:id="rId34"/>
    <hyperlink ref="C123" r:id="rId35"/>
    <hyperlink ref="C125" r:id="rId36"/>
    <hyperlink ref="C130" r:id="rId37"/>
    <hyperlink ref="C135" r:id="rId38"/>
    <hyperlink ref="C136" r:id="rId39"/>
    <hyperlink ref="C139" r:id="rId40"/>
    <hyperlink ref="C14" r:id="rId41"/>
    <hyperlink ref="C16" r:id="rId42"/>
    <hyperlink ref="C33" r:id="rId43"/>
    <hyperlink ref="C56" r:id="rId44"/>
    <hyperlink ref="C40" r:id="rId45"/>
    <hyperlink ref="C44" r:id="rId46"/>
    <hyperlink ref="C47" r:id="rId47"/>
    <hyperlink ref="C50" r:id="rId48"/>
    <hyperlink ref="C53" r:id="rId49"/>
    <hyperlink ref="C57" r:id="rId50"/>
    <hyperlink ref="C58" r:id="rId51"/>
    <hyperlink ref="C60" r:id="rId52"/>
    <hyperlink ref="C63" r:id="rId53"/>
    <hyperlink ref="C78" r:id="rId54"/>
    <hyperlink ref="C93" r:id="rId55"/>
    <hyperlink ref="C30" r:id="rId56"/>
    <hyperlink ref="C31" r:id="rId57"/>
    <hyperlink ref="C35" r:id="rId58"/>
    <hyperlink ref="C36" r:id="rId59"/>
    <hyperlink ref="C48" r:id="rId60"/>
    <hyperlink ref="C72" r:id="rId61"/>
    <hyperlink ref="C73" r:id="rId62"/>
    <hyperlink ref="C74" r:id="rId63"/>
    <hyperlink ref="C82" r:id="rId64"/>
    <hyperlink ref="C84" r:id="rId65"/>
    <hyperlink ref="C162" r:id="rId66"/>
    <hyperlink ref="C96" r:id="rId67"/>
    <hyperlink ref="C97" r:id="rId68"/>
    <hyperlink ref="C99" r:id="rId69"/>
    <hyperlink ref="C100" r:id="rId70"/>
    <hyperlink ref="C79" r:id="rId71"/>
    <hyperlink ref="C80" r:id="rId72"/>
    <hyperlink ref="C81" r:id="rId73"/>
    <hyperlink ref="C77" r:id="rId74"/>
    <hyperlink ref="C71" r:id="rId75"/>
    <hyperlink ref="C19" r:id="rId76"/>
    <hyperlink ref="C52" r:id="rId77"/>
    <hyperlink ref="C103" r:id="rId78"/>
    <hyperlink ref="C117" r:id="rId79"/>
    <hyperlink ref="C120" r:id="rId80"/>
    <hyperlink ref="C95" r:id="rId81"/>
    <hyperlink ref="C131" r:id="rId82"/>
    <hyperlink ref="C148" r:id="rId83"/>
    <hyperlink ref="C151" r:id="rId84"/>
    <hyperlink ref="C152" r:id="rId85"/>
    <hyperlink ref="C150" r:id="rId86"/>
    <hyperlink ref="C153" r:id="rId87"/>
    <hyperlink ref="C154" r:id="rId88"/>
    <hyperlink ref="C155" r:id="rId89"/>
    <hyperlink ref="C26" r:id="rId90"/>
    <hyperlink ref="C34" r:id="rId91"/>
    <hyperlink ref="C161" r:id="rId92"/>
    <hyperlink ref="C45" r:id="rId93"/>
    <hyperlink ref="C126" r:id="rId94"/>
    <hyperlink ref="C127" r:id="rId95"/>
    <hyperlink ref="C142" r:id="rId96"/>
    <hyperlink ref="C17" r:id="rId97"/>
    <hyperlink ref="C66" r:id="rId98"/>
    <hyperlink ref="C160" r:id="rId99"/>
    <hyperlink ref="C159" r:id="rId100"/>
    <hyperlink ref="C156" r:id="rId101"/>
    <hyperlink ref="C22" r:id="rId102"/>
    <hyperlink ref="C140" r:id="rId103"/>
    <hyperlink ref="C107" r:id="rId104"/>
    <hyperlink ref="C102" r:id="rId105" location="description"/>
    <hyperlink ref="C128" r:id="rId106"/>
    <hyperlink ref="C90" r:id="rId107"/>
    <hyperlink ref="C132" r:id="rId108"/>
    <hyperlink ref="C39" r:id="rId109"/>
    <hyperlink ref="C46" r:id="rId110"/>
    <hyperlink ref="C85" r:id="rId111"/>
    <hyperlink ref="C163" r:id="rId112"/>
    <hyperlink ref="C51" r:id="rId113"/>
    <hyperlink ref="C143" r:id="rId114"/>
    <hyperlink ref="C149" r:id="rId115"/>
    <hyperlink ref="C15" r:id="rId116" location="ng:6f6c64686173682d458f9b871585d98b25e76229cb316c99"/>
    <hyperlink ref="C41" r:id="rId117"/>
    <hyperlink ref="C121" r:id="rId118"/>
    <hyperlink ref="C141" r:id="rId119"/>
    <hyperlink ref="C18" r:id="rId120"/>
    <hyperlink ref="C138" r:id="rId121"/>
    <hyperlink ref="C86" r:id="rId122"/>
    <hyperlink ref="C115" r:id="rId123"/>
    <hyperlink ref="C137" r:id="rId124"/>
    <hyperlink ref="C133" r:id="rId125"/>
    <hyperlink ref="C134" r:id="rId126"/>
    <hyperlink ref="C94" r:id="rId127"/>
    <hyperlink ref="C27" r:id="rId128"/>
    <hyperlink ref="C144" r:id="rId129"/>
    <hyperlink ref="C87" r:id="rId130"/>
    <hyperlink ref="C88" r:id="rId131"/>
    <hyperlink ref="C37" r:id="rId132"/>
    <hyperlink ref="C54" r:id="rId133"/>
    <hyperlink ref="C55" r:id="rId134"/>
    <hyperlink ref="C146" r:id="rId135"/>
    <hyperlink ref="C158" r:id="rId136"/>
    <hyperlink ref="C64" r:id="rId137" location="vice-informaci"/>
    <hyperlink ref="C65" r:id="rId138"/>
    <hyperlink ref="C49" r:id="rId139"/>
    <hyperlink ref="C147" r:id="rId140"/>
  </hyperlinks>
  <pageMargins left="0.70866141732283472" right="0.70866141732283472" top="0.74803149606299213" bottom="0.74803149606299213" header="0.31496062992125984" footer="0.31496062992125984"/>
  <pageSetup paperSize="9" scale="46" fitToHeight="0" orientation="landscape" r:id="rId141"/>
  <legacyDrawing r:id="rId1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Pojar Jaroslav</cp:lastModifiedBy>
  <cp:lastPrinted>2018-11-05T07:23:20Z</cp:lastPrinted>
  <dcterms:created xsi:type="dcterms:W3CDTF">2017-02-09T08:34:34Z</dcterms:created>
  <dcterms:modified xsi:type="dcterms:W3CDTF">2018-11-05T07:32:42Z</dcterms:modified>
</cp:coreProperties>
</file>