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N25" i="1" l="1"/>
  <c r="N26" i="1"/>
  <c r="N27" i="1"/>
  <c r="N24" i="1" l="1"/>
  <c r="N21" i="1" l="1"/>
  <c r="N22" i="1"/>
  <c r="N23" i="1"/>
  <c r="N20" i="1" l="1"/>
  <c r="N18" i="1"/>
  <c r="N19" i="1"/>
  <c r="N12" i="1" l="1"/>
  <c r="N13" i="1"/>
  <c r="N14" i="1"/>
  <c r="N15" i="1"/>
  <c r="N16" i="1"/>
  <c r="N17" i="1"/>
  <c r="N10" i="1" l="1"/>
  <c r="N11" i="1"/>
  <c r="N9" i="1" l="1"/>
  <c r="N8" i="1" l="1"/>
</calcChain>
</file>

<file path=xl/sharedStrings.xml><?xml version="1.0" encoding="utf-8"?>
<sst xmlns="http://schemas.openxmlformats.org/spreadsheetml/2006/main" count="159" uniqueCount="62">
  <si>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</si>
  <si>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</si>
  <si>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</si>
  <si>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</si>
  <si>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</si>
  <si>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</si>
  <si>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</si>
  <si>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</si>
  <si>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</si>
  <si>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</si>
  <si>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</si>
  <si>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</si>
  <si>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</si>
  <si>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</si>
  <si>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</si>
  <si>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</si>
  <si>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</si>
  <si>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</si>
  <si>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</si>
  <si>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</si>
  <si>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Biokompatibilní UHPLC kolona pro peptidové mapování s plně porézními, tepelně modifikovanými časticemi</t>
  </si>
  <si>
    <t>„Zvýšení účinnosti a bezpečnosti léčiv a nutraceutik: moderní metody - nové výzvy (EFSA-CDN)“, reg. č. CZ.02.1.01/0.0./0.0/16_019/0000841</t>
  </si>
  <si>
    <t>Mgr. Zuzana Hadysová
Tel.: 495 067 354                                          e-mail: hadysovz@faf.cuni.cz</t>
  </si>
  <si>
    <t>ks</t>
  </si>
  <si>
    <t>Biokompatibilní UHPLC kolona pro peptidové mapování s povrchově porézními částicemi</t>
  </si>
  <si>
    <t>Biokompatibilní UHPLC kolona pro peptidové mapování s plně porézními, tepelně modifikovanými časticemi. Rozměry kolony 2,1 x 150 mm, stacionární fáze C18 s povrchovým pozitivním nábojem, velikosti částic 1,6 mikronů, velikost pórů 100 Å.</t>
  </si>
  <si>
    <t>Biokompatibilní UHPLC kolona pro peptidové mapování s povrchově porézními částicemi. Rozměry kolony 2,1 x 150 mm, stacionární fáze C18 s diisobutylovým krytím, velikosti částic 1,7 mikronů, velikost pórů 100 Å.</t>
  </si>
  <si>
    <t>Chromatografická kolona pro HPLC s technologií částic "multilayered particles"</t>
  </si>
  <si>
    <t xml:space="preserve">Chromatografická kolona pro HPLC s technologií částic "multilayered particles". Rozměry kolony 150 x 4,6 mm, stacionární fáze C18 ExRs, velikost částic 3 mikronů. Velikost pórů 80 A, uhlíkové zatížení 25%, rozsah pH 1 - 12. Částice jsou složené ze střídajících se polymerních a silikagelových vrstev s vícefázovým endcapingem. </t>
  </si>
  <si>
    <t xml:space="preserve">Chromatografická kolona pro HPLC s technologií částic "multilayered particles". Rozměry kolony 150 x 4,6 mm, stacionární fáze PFP, velikost částic 3 mikronů. Velikost pórů 120 A, uhlíkové zatížení 15%, rozsah pH 1 - 8. Částice jsou složené ze střídajících se polymerních a silikagelových vrstev s vícefázovým endcapingem. </t>
  </si>
  <si>
    <t>Spojka kapilár, PEEK</t>
  </si>
  <si>
    <t>Kapilára PEEK</t>
  </si>
  <si>
    <t>Materiál - dvouvrstvý PEEK, se zeleným pruhem, vnitřní průměr 0,75 mm, vnější průměr 1/16", délka 10 m.</t>
  </si>
  <si>
    <t>Materiál - dvouvrstvý PEEK, s oranžovým pruhem, vnitřní průměr 0,50 mm, vnější průměr 1/16", délka 10 m.</t>
  </si>
  <si>
    <t>Materiál PTFE, černá, vnitřní průměr 0,25 mm, vnější průměr 1/16", délka 3 m.</t>
  </si>
  <si>
    <t>Materiál PTFE, černá, vnitřní průměr 0,50 mm, vnější průměr 1/16", délka 3 m.</t>
  </si>
  <si>
    <t>Materiál PTFE, zelená, vnitřní průměr 0,75 mm, vnější průměr 1/16", délka 10 m.</t>
  </si>
  <si>
    <t>Nerezová ocelová nádoba o objemu 100 ml s víčkem opatřeným hmatníkem.</t>
  </si>
  <si>
    <t>Nerezová ocelová nádoba o objemu 400 ml s víčkem opatřeným hmatníkem.</t>
  </si>
  <si>
    <t>Nerezová ocelová nádoba o objemu 700 ml s víčkem opatřeným hmatníkem.</t>
  </si>
  <si>
    <t>Skleněné kuličky</t>
  </si>
  <si>
    <t>Neperforovaná víčka</t>
  </si>
  <si>
    <t>Neperforovaná plastová modrá víčka 9 mm, na ROBO vialky se septy PTFE/silikon, velikost balení 1000 ks.</t>
  </si>
  <si>
    <t>Nerezová nádoba 100 ml</t>
  </si>
  <si>
    <t>Nerezová nádoba 400 ml</t>
  </si>
  <si>
    <t>Nerezová nádoba 700 ml</t>
  </si>
  <si>
    <t>Inertní skleněné kuličky (soda-lime) o průměru 2 mm, velikost balení 100 - 1000 g.</t>
  </si>
  <si>
    <t>Inertní skleněné kuličky (soda-lime) o průměru 3 mm, velikost balení 100 - 1000 g.</t>
  </si>
  <si>
    <t>Inertní skleněné kuličky (soda-lime) o průměru 5 mm, velikost balení 100 - 1000 g.</t>
  </si>
  <si>
    <t>bal</t>
  </si>
  <si>
    <t>Materiál PEEK, průměr kapiláry 1/16", vnitřní průměr 0,50 mm, spojka včetně fitinků.</t>
  </si>
  <si>
    <t>Kapilára</t>
  </si>
  <si>
    <t>„Zvýšení účinnosti a bezpečnosti léčiv a nutraceutik: moderní metody - nové výzvy (EFSA-CDN)“, reg. č. CZ.02.1.01/0.0./0.0/16_019/0000842</t>
  </si>
  <si>
    <t>Chromatografická předkolona kompatibilní s kolonou C18 pro UHPLC s endcappingem a polárně modifikovaným povrchem částic</t>
  </si>
  <si>
    <t xml:space="preserve">Chromatografická předkolona kompatibilní s kolonou C18 pro UHPLC s endcappingem a polárně modifikovaným povrchem částic (100 x 2.1 mm, velikost částic 1.6 µm), ID předkolony je 2.1 mm. </t>
  </si>
  <si>
    <t>Bc. Dana Štěpánová
Tel.: 495 067 209                                          e-mail: stepanod@faf.cuni.cz</t>
  </si>
  <si>
    <t>Katedra farmaceutické analýzy</t>
  </si>
  <si>
    <t>Chromatografická kolona pro UHPLC s  endcappingem a polárně modifikovaným povrchem částic</t>
  </si>
  <si>
    <t>Chromatografická kolona pro UHPLC s endcappingem a polárně modifikovaným povrchem částic. Rozměry kolony 100 x 2.1 mm, stacionární fáze C18, velikost částic 1.6 µm, velikost pórů 100 A,  uhlíkové zatížení 11%, rozsah pH 1.5 - 8.5. Endcapping a polárně modifikovaný povrh umožňují použití 100% vodné mobilní fáze.</t>
  </si>
  <si>
    <t>Chromatografická kolona pro HPLC</t>
  </si>
  <si>
    <t>Chromatografická kolona, rozměry 100 mm x 3 mm ID, Silikagelová fáze pro HILIC chromatografii, velikost částic 2,6 um, částice s pevným jádrem, velikost pórů 100 A</t>
  </si>
  <si>
    <t>Laboratorní materiál 10/2018 -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</si>
</sst>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tabSelected="1" topLeftCell="A24" zoomScale="55" zoomScaleNormal="55" workbookViewId="0">
      <selection activeCell="G24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1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61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0"/>
      <c r="K4" s="10"/>
      <c r="L4" s="13"/>
      <c r="M4" s="10"/>
    </row>
    <row r="5" spans="1:14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121.5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s="6" customFormat="1" ht="121.5" customHeight="1" thickTop="1" thickBot="1" x14ac:dyDescent="0.3">
      <c r="B8" s="16">
        <v>1</v>
      </c>
      <c r="C8" s="30" t="s">
        <v>20</v>
      </c>
      <c r="D8" s="31">
        <v>1</v>
      </c>
      <c r="E8" s="31" t="s">
        <v>23</v>
      </c>
      <c r="F8" s="31" t="s">
        <v>25</v>
      </c>
      <c r="G8" s="31">
        <v>4</v>
      </c>
      <c r="H8" s="21"/>
      <c r="I8" s="26" t="s">
        <v>15</v>
      </c>
      <c r="J8" s="32" t="s">
        <v>21</v>
      </c>
      <c r="K8" s="33" t="s">
        <v>22</v>
      </c>
      <c r="L8" s="32" t="s">
        <v>16</v>
      </c>
      <c r="M8" s="22"/>
      <c r="N8" s="19">
        <f>D8*M8</f>
        <v>0</v>
      </c>
    </row>
    <row r="9" spans="1:14" ht="121.5" customHeight="1" thickTop="1" thickBot="1" x14ac:dyDescent="0.3">
      <c r="A9" s="17"/>
      <c r="B9" s="16">
        <v>2</v>
      </c>
      <c r="C9" s="30" t="s">
        <v>24</v>
      </c>
      <c r="D9" s="31">
        <v>1</v>
      </c>
      <c r="E9" s="31" t="s">
        <v>23</v>
      </c>
      <c r="F9" s="31" t="s">
        <v>26</v>
      </c>
      <c r="G9" s="31">
        <v>4</v>
      </c>
      <c r="H9" s="21"/>
      <c r="I9" s="26" t="s">
        <v>15</v>
      </c>
      <c r="J9" s="32" t="s">
        <v>21</v>
      </c>
      <c r="K9" s="33" t="s">
        <v>22</v>
      </c>
      <c r="L9" s="32" t="s">
        <v>16</v>
      </c>
      <c r="M9" s="22"/>
      <c r="N9" s="19">
        <f>D9*M9</f>
        <v>0</v>
      </c>
    </row>
    <row r="10" spans="1:14" ht="121.5" customHeight="1" thickTop="1" thickBot="1" x14ac:dyDescent="0.3">
      <c r="A10" s="17"/>
      <c r="B10" s="16">
        <v>3</v>
      </c>
      <c r="C10" s="30" t="s">
        <v>27</v>
      </c>
      <c r="D10" s="31">
        <v>1</v>
      </c>
      <c r="E10" s="31" t="s">
        <v>23</v>
      </c>
      <c r="F10" s="31" t="s">
        <v>28</v>
      </c>
      <c r="G10" s="31">
        <v>4</v>
      </c>
      <c r="H10" s="21"/>
      <c r="I10" s="26" t="s">
        <v>15</v>
      </c>
      <c r="J10" s="32" t="s">
        <v>21</v>
      </c>
      <c r="K10" s="33" t="s">
        <v>22</v>
      </c>
      <c r="L10" s="32" t="s">
        <v>16</v>
      </c>
      <c r="M10" s="22"/>
      <c r="N10" s="19">
        <f t="shared" ref="N10:N11" si="0">D10*M10</f>
        <v>0</v>
      </c>
    </row>
    <row r="11" spans="1:14" ht="121.5" customHeight="1" thickTop="1" thickBot="1" x14ac:dyDescent="0.3">
      <c r="A11" s="17"/>
      <c r="B11" s="16">
        <v>4</v>
      </c>
      <c r="C11" s="30" t="s">
        <v>27</v>
      </c>
      <c r="D11" s="31">
        <v>1</v>
      </c>
      <c r="E11" s="31" t="s">
        <v>23</v>
      </c>
      <c r="F11" s="31" t="s">
        <v>29</v>
      </c>
      <c r="G11" s="31">
        <v>4</v>
      </c>
      <c r="H11" s="21"/>
      <c r="I11" s="26" t="s">
        <v>15</v>
      </c>
      <c r="J11" s="32" t="s">
        <v>21</v>
      </c>
      <c r="K11" s="33" t="s">
        <v>22</v>
      </c>
      <c r="L11" s="32" t="s">
        <v>16</v>
      </c>
      <c r="M11" s="22"/>
      <c r="N11" s="19">
        <f t="shared" si="0"/>
        <v>0</v>
      </c>
    </row>
    <row r="12" spans="1:14" ht="121.5" customHeight="1" thickTop="1" thickBot="1" x14ac:dyDescent="0.3">
      <c r="B12" s="16">
        <v>5</v>
      </c>
      <c r="C12" s="30" t="s">
        <v>30</v>
      </c>
      <c r="D12" s="31">
        <v>3</v>
      </c>
      <c r="E12" s="31" t="s">
        <v>23</v>
      </c>
      <c r="F12" s="31" t="s">
        <v>50</v>
      </c>
      <c r="G12" s="31">
        <v>4</v>
      </c>
      <c r="H12" s="21"/>
      <c r="I12" s="26" t="s">
        <v>15</v>
      </c>
      <c r="J12" s="32" t="s">
        <v>21</v>
      </c>
      <c r="K12" s="33" t="s">
        <v>22</v>
      </c>
      <c r="L12" s="32" t="s">
        <v>16</v>
      </c>
      <c r="M12" s="22"/>
      <c r="N12" s="19">
        <f t="shared" ref="N12:N17" si="1">D12*M12</f>
        <v>0</v>
      </c>
    </row>
    <row r="13" spans="1:14" ht="121.5" customHeight="1" thickTop="1" thickBot="1" x14ac:dyDescent="0.3">
      <c r="B13" s="16">
        <v>6</v>
      </c>
      <c r="C13" s="30" t="s">
        <v>31</v>
      </c>
      <c r="D13" s="31">
        <v>2</v>
      </c>
      <c r="E13" s="31" t="s">
        <v>23</v>
      </c>
      <c r="F13" s="31" t="s">
        <v>32</v>
      </c>
      <c r="G13" s="31">
        <v>4</v>
      </c>
      <c r="H13" s="21"/>
      <c r="I13" s="26" t="s">
        <v>15</v>
      </c>
      <c r="J13" s="32" t="s">
        <v>21</v>
      </c>
      <c r="K13" s="33" t="s">
        <v>22</v>
      </c>
      <c r="L13" s="32" t="s">
        <v>16</v>
      </c>
      <c r="M13" s="22"/>
      <c r="N13" s="19">
        <f t="shared" si="1"/>
        <v>0</v>
      </c>
    </row>
    <row r="14" spans="1:14" ht="121.5" customHeight="1" thickTop="1" thickBot="1" x14ac:dyDescent="0.3">
      <c r="B14" s="16">
        <v>7</v>
      </c>
      <c r="C14" s="30" t="s">
        <v>31</v>
      </c>
      <c r="D14" s="31">
        <v>2</v>
      </c>
      <c r="E14" s="31" t="s">
        <v>23</v>
      </c>
      <c r="F14" s="31" t="s">
        <v>33</v>
      </c>
      <c r="G14" s="31">
        <v>4</v>
      </c>
      <c r="H14" s="21"/>
      <c r="I14" s="26" t="s">
        <v>15</v>
      </c>
      <c r="J14" s="32" t="s">
        <v>21</v>
      </c>
      <c r="K14" s="33" t="s">
        <v>22</v>
      </c>
      <c r="L14" s="32" t="s">
        <v>16</v>
      </c>
      <c r="M14" s="22"/>
      <c r="N14" s="19">
        <f t="shared" si="1"/>
        <v>0</v>
      </c>
    </row>
    <row r="15" spans="1:14" ht="121.5" customHeight="1" thickTop="1" thickBot="1" x14ac:dyDescent="0.3">
      <c r="B15" s="16">
        <v>8</v>
      </c>
      <c r="C15" s="30" t="s">
        <v>51</v>
      </c>
      <c r="D15" s="31">
        <v>1</v>
      </c>
      <c r="E15" s="31" t="s">
        <v>23</v>
      </c>
      <c r="F15" s="31" t="s">
        <v>34</v>
      </c>
      <c r="G15" s="31">
        <v>4</v>
      </c>
      <c r="H15" s="21"/>
      <c r="I15" s="26" t="s">
        <v>15</v>
      </c>
      <c r="J15" s="32" t="s">
        <v>21</v>
      </c>
      <c r="K15" s="33" t="s">
        <v>22</v>
      </c>
      <c r="L15" s="32" t="s">
        <v>16</v>
      </c>
      <c r="M15" s="22"/>
      <c r="N15" s="19">
        <f t="shared" si="1"/>
        <v>0</v>
      </c>
    </row>
    <row r="16" spans="1:14" ht="121.5" customHeight="1" thickTop="1" thickBot="1" x14ac:dyDescent="0.3">
      <c r="B16" s="16">
        <v>9</v>
      </c>
      <c r="C16" s="30" t="s">
        <v>51</v>
      </c>
      <c r="D16" s="31">
        <v>1</v>
      </c>
      <c r="E16" s="31" t="s">
        <v>23</v>
      </c>
      <c r="F16" s="31" t="s">
        <v>35</v>
      </c>
      <c r="G16" s="31">
        <v>4</v>
      </c>
      <c r="H16" s="21"/>
      <c r="I16" s="26" t="s">
        <v>15</v>
      </c>
      <c r="J16" s="32" t="s">
        <v>21</v>
      </c>
      <c r="K16" s="33" t="s">
        <v>22</v>
      </c>
      <c r="L16" s="32" t="s">
        <v>16</v>
      </c>
      <c r="M16" s="22"/>
      <c r="N16" s="19">
        <f t="shared" si="1"/>
        <v>0</v>
      </c>
    </row>
    <row r="17" spans="2:14" ht="121.5" customHeight="1" thickTop="1" thickBot="1" x14ac:dyDescent="0.3">
      <c r="B17" s="16">
        <v>10</v>
      </c>
      <c r="C17" s="30" t="s">
        <v>51</v>
      </c>
      <c r="D17" s="31">
        <v>2</v>
      </c>
      <c r="E17" s="31" t="s">
        <v>23</v>
      </c>
      <c r="F17" s="31" t="s">
        <v>36</v>
      </c>
      <c r="G17" s="31">
        <v>4</v>
      </c>
      <c r="H17" s="21"/>
      <c r="I17" s="26" t="s">
        <v>15</v>
      </c>
      <c r="J17" s="32" t="s">
        <v>21</v>
      </c>
      <c r="K17" s="33" t="s">
        <v>22</v>
      </c>
      <c r="L17" s="32" t="s">
        <v>16</v>
      </c>
      <c r="M17" s="22"/>
      <c r="N17" s="19">
        <f t="shared" si="1"/>
        <v>0</v>
      </c>
    </row>
    <row r="18" spans="2:14" ht="121.5" customHeight="1" thickTop="1" thickBot="1" x14ac:dyDescent="0.3">
      <c r="B18" s="16">
        <v>11</v>
      </c>
      <c r="C18" s="30" t="s">
        <v>43</v>
      </c>
      <c r="D18" s="31">
        <v>1</v>
      </c>
      <c r="E18" s="31" t="s">
        <v>23</v>
      </c>
      <c r="F18" s="31" t="s">
        <v>37</v>
      </c>
      <c r="G18" s="31">
        <v>4</v>
      </c>
      <c r="H18" s="21"/>
      <c r="I18" s="26" t="s">
        <v>15</v>
      </c>
      <c r="J18" s="32" t="s">
        <v>21</v>
      </c>
      <c r="K18" s="33" t="s">
        <v>22</v>
      </c>
      <c r="L18" s="32" t="s">
        <v>16</v>
      </c>
      <c r="M18" s="22"/>
      <c r="N18" s="19">
        <f t="shared" ref="N18:N19" si="2">D18*M18</f>
        <v>0</v>
      </c>
    </row>
    <row r="19" spans="2:14" ht="121.5" customHeight="1" thickTop="1" thickBot="1" x14ac:dyDescent="0.3">
      <c r="B19" s="16">
        <v>12</v>
      </c>
      <c r="C19" s="30" t="s">
        <v>44</v>
      </c>
      <c r="D19" s="31">
        <v>1</v>
      </c>
      <c r="E19" s="31" t="s">
        <v>23</v>
      </c>
      <c r="F19" s="31" t="s">
        <v>38</v>
      </c>
      <c r="G19" s="31">
        <v>4</v>
      </c>
      <c r="H19" s="21"/>
      <c r="I19" s="26" t="s">
        <v>15</v>
      </c>
      <c r="J19" s="32" t="s">
        <v>21</v>
      </c>
      <c r="K19" s="33" t="s">
        <v>22</v>
      </c>
      <c r="L19" s="32" t="s">
        <v>16</v>
      </c>
      <c r="M19" s="22"/>
      <c r="N19" s="19">
        <f t="shared" si="2"/>
        <v>0</v>
      </c>
    </row>
    <row r="20" spans="2:14" ht="121.5" customHeight="1" thickTop="1" thickBot="1" x14ac:dyDescent="0.3">
      <c r="B20" s="16">
        <v>13</v>
      </c>
      <c r="C20" s="30" t="s">
        <v>45</v>
      </c>
      <c r="D20" s="31">
        <v>1</v>
      </c>
      <c r="E20" s="31" t="s">
        <v>23</v>
      </c>
      <c r="F20" s="31" t="s">
        <v>39</v>
      </c>
      <c r="G20" s="31">
        <v>4</v>
      </c>
      <c r="H20" s="21"/>
      <c r="I20" s="26" t="s">
        <v>15</v>
      </c>
      <c r="J20" s="32" t="s">
        <v>21</v>
      </c>
      <c r="K20" s="33" t="s">
        <v>22</v>
      </c>
      <c r="L20" s="32" t="s">
        <v>16</v>
      </c>
      <c r="M20" s="22"/>
      <c r="N20" s="19">
        <f t="shared" ref="N20" si="3">D20*M20</f>
        <v>0</v>
      </c>
    </row>
    <row r="21" spans="2:14" ht="121.5" customHeight="1" thickTop="1" thickBot="1" x14ac:dyDescent="0.3">
      <c r="B21" s="16">
        <v>14</v>
      </c>
      <c r="C21" s="30" t="s">
        <v>40</v>
      </c>
      <c r="D21" s="31">
        <v>1</v>
      </c>
      <c r="E21" s="31" t="s">
        <v>23</v>
      </c>
      <c r="F21" s="30" t="s">
        <v>46</v>
      </c>
      <c r="G21" s="31">
        <v>4</v>
      </c>
      <c r="H21" s="34"/>
      <c r="I21" s="26" t="s">
        <v>15</v>
      </c>
      <c r="J21" s="32" t="s">
        <v>21</v>
      </c>
      <c r="K21" s="33" t="s">
        <v>22</v>
      </c>
      <c r="L21" s="32" t="s">
        <v>16</v>
      </c>
      <c r="M21" s="22"/>
      <c r="N21" s="19">
        <f t="shared" ref="N21:N23" si="4">D21*M21</f>
        <v>0</v>
      </c>
    </row>
    <row r="22" spans="2:14" ht="121.5" customHeight="1" thickTop="1" thickBot="1" x14ac:dyDescent="0.3">
      <c r="B22" s="16">
        <v>15</v>
      </c>
      <c r="C22" s="30" t="s">
        <v>40</v>
      </c>
      <c r="D22" s="31">
        <v>1</v>
      </c>
      <c r="E22" s="31" t="s">
        <v>23</v>
      </c>
      <c r="F22" s="30" t="s">
        <v>47</v>
      </c>
      <c r="G22" s="31">
        <v>4</v>
      </c>
      <c r="H22" s="34"/>
      <c r="I22" s="26" t="s">
        <v>15</v>
      </c>
      <c r="J22" s="32" t="s">
        <v>21</v>
      </c>
      <c r="K22" s="33" t="s">
        <v>22</v>
      </c>
      <c r="L22" s="32" t="s">
        <v>16</v>
      </c>
      <c r="M22" s="22"/>
      <c r="N22" s="19">
        <f t="shared" si="4"/>
        <v>0</v>
      </c>
    </row>
    <row r="23" spans="2:14" ht="121.5" customHeight="1" thickTop="1" thickBot="1" x14ac:dyDescent="0.3">
      <c r="B23" s="16">
        <v>16</v>
      </c>
      <c r="C23" s="30" t="s">
        <v>40</v>
      </c>
      <c r="D23" s="31">
        <v>1</v>
      </c>
      <c r="E23" s="31" t="s">
        <v>23</v>
      </c>
      <c r="F23" s="30" t="s">
        <v>48</v>
      </c>
      <c r="G23" s="31">
        <v>4</v>
      </c>
      <c r="H23" s="34"/>
      <c r="I23" s="26" t="s">
        <v>15</v>
      </c>
      <c r="J23" s="32" t="s">
        <v>21</v>
      </c>
      <c r="K23" s="33" t="s">
        <v>22</v>
      </c>
      <c r="L23" s="32" t="s">
        <v>16</v>
      </c>
      <c r="M23" s="22"/>
      <c r="N23" s="19">
        <f t="shared" si="4"/>
        <v>0</v>
      </c>
    </row>
    <row r="24" spans="2:14" ht="121.5" customHeight="1" thickTop="1" thickBot="1" x14ac:dyDescent="0.3">
      <c r="B24" s="16">
        <v>17</v>
      </c>
      <c r="C24" s="30" t="s">
        <v>41</v>
      </c>
      <c r="D24" s="31">
        <v>4</v>
      </c>
      <c r="E24" s="31" t="s">
        <v>49</v>
      </c>
      <c r="F24" s="30" t="s">
        <v>42</v>
      </c>
      <c r="G24" s="31">
        <v>4</v>
      </c>
      <c r="H24" s="34"/>
      <c r="I24" s="26" t="s">
        <v>15</v>
      </c>
      <c r="J24" s="32" t="s">
        <v>21</v>
      </c>
      <c r="K24" s="33" t="s">
        <v>22</v>
      </c>
      <c r="L24" s="32" t="s">
        <v>16</v>
      </c>
      <c r="M24" s="22"/>
      <c r="N24" s="19">
        <f t="shared" ref="N24" si="5">D24*M24</f>
        <v>0</v>
      </c>
    </row>
    <row r="25" spans="2:14" ht="121.5" customHeight="1" thickTop="1" thickBot="1" x14ac:dyDescent="0.3">
      <c r="B25" s="16">
        <v>18</v>
      </c>
      <c r="C25" s="30" t="s">
        <v>53</v>
      </c>
      <c r="D25" s="31">
        <v>1</v>
      </c>
      <c r="E25" s="31" t="s">
        <v>23</v>
      </c>
      <c r="F25" s="30" t="s">
        <v>54</v>
      </c>
      <c r="G25" s="31">
        <v>4</v>
      </c>
      <c r="H25" s="34"/>
      <c r="I25" s="26" t="s">
        <v>15</v>
      </c>
      <c r="J25" s="32" t="s">
        <v>52</v>
      </c>
      <c r="K25" s="33" t="s">
        <v>55</v>
      </c>
      <c r="L25" s="32" t="s">
        <v>56</v>
      </c>
      <c r="M25" s="22"/>
      <c r="N25" s="19">
        <f t="shared" ref="N25:N27" si="6">D25*M25</f>
        <v>0</v>
      </c>
    </row>
    <row r="26" spans="2:14" ht="121.5" customHeight="1" thickTop="1" thickBot="1" x14ac:dyDescent="0.3">
      <c r="B26" s="16">
        <v>19</v>
      </c>
      <c r="C26" s="30" t="s">
        <v>57</v>
      </c>
      <c r="D26" s="31">
        <v>1</v>
      </c>
      <c r="E26" s="31" t="s">
        <v>23</v>
      </c>
      <c r="F26" s="30" t="s">
        <v>58</v>
      </c>
      <c r="G26" s="31">
        <v>4</v>
      </c>
      <c r="H26" s="34"/>
      <c r="I26" s="26" t="s">
        <v>15</v>
      </c>
      <c r="J26" s="32" t="s">
        <v>21</v>
      </c>
      <c r="K26" s="33" t="s">
        <v>55</v>
      </c>
      <c r="L26" s="32" t="s">
        <v>56</v>
      </c>
      <c r="M26" s="22"/>
      <c r="N26" s="19">
        <f t="shared" si="6"/>
        <v>0</v>
      </c>
    </row>
    <row r="27" spans="2:14" ht="121.5" customHeight="1" thickTop="1" thickBot="1" x14ac:dyDescent="0.3">
      <c r="B27" s="16">
        <v>20</v>
      </c>
      <c r="C27" s="30" t="s">
        <v>59</v>
      </c>
      <c r="D27" s="31">
        <v>1</v>
      </c>
      <c r="E27" s="31" t="s">
        <v>23</v>
      </c>
      <c r="F27" s="30" t="s">
        <v>60</v>
      </c>
      <c r="G27" s="31">
        <v>4</v>
      </c>
      <c r="H27" s="34"/>
      <c r="I27" s="26" t="s">
        <v>15</v>
      </c>
      <c r="J27" s="32" t="s">
        <v>21</v>
      </c>
      <c r="K27" s="33" t="s">
        <v>55</v>
      </c>
      <c r="L27" s="32" t="s">
        <v>56</v>
      </c>
      <c r="M27" s="22"/>
      <c r="N27" s="19">
        <f t="shared" si="6"/>
        <v>0</v>
      </c>
    </row>
    <row r="28" spans="2:14" ht="121.5" customHeight="1" thickTop="1" thickBot="1" x14ac:dyDescent="0.3">
      <c r="C28" s="6"/>
      <c r="D28" s="24"/>
      <c r="E28" s="25"/>
      <c r="F28" s="6"/>
      <c r="G28" s="6"/>
      <c r="H28" s="1"/>
      <c r="I28" s="6"/>
      <c r="J28" s="6"/>
      <c r="L28" s="1"/>
      <c r="M28" s="36" t="s">
        <v>7</v>
      </c>
      <c r="N28" s="37"/>
    </row>
    <row r="29" spans="2:14" ht="121.5" customHeight="1" thickTop="1" thickBot="1" x14ac:dyDescent="0.3">
      <c r="C29" s="6"/>
      <c r="D29" s="24"/>
      <c r="E29" s="25"/>
      <c r="F29" s="6"/>
      <c r="G29" s="6"/>
      <c r="H29" s="1"/>
      <c r="I29" s="6"/>
      <c r="J29" s="6"/>
      <c r="L29" s="1"/>
      <c r="M29" s="38">
        <f>SUM(N8:N27)</f>
        <v>0</v>
      </c>
      <c r="N29" s="39"/>
    </row>
    <row r="30" spans="2:14" ht="121.5" customHeight="1" thickTop="1" x14ac:dyDescent="0.25">
      <c r="B30" s="40" t="s">
        <v>14</v>
      </c>
      <c r="C30" s="40"/>
      <c r="D30" s="40"/>
      <c r="E30" s="40"/>
      <c r="F30" s="40"/>
      <c r="G30" s="40"/>
      <c r="H30" s="40"/>
      <c r="I30" s="40"/>
      <c r="J30" s="40"/>
      <c r="K30" s="40"/>
      <c r="L30" s="1"/>
    </row>
    <row r="31" spans="2:14" ht="121.5" customHeight="1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2:14" ht="121.5" customHeight="1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ht="121.5" customHeight="1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ht="121.5" customHeight="1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ht="121.5" customHeight="1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ht="121.5" customHeight="1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ht="121.5" customHeight="1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ht="121.5" customHeight="1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ht="121.5" customHeight="1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ht="121.5" customHeight="1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ht="121.5" customHeight="1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ht="121.5" customHeight="1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ht="121.5" customHeight="1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ht="121.5" customHeight="1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ht="121.5" customHeight="1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ht="121.5" customHeight="1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ht="121.5" customHeight="1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ht="121.5" customHeight="1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ht="121.5" customHeight="1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ht="121.5" customHeight="1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ht="121.5" customHeight="1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ht="121.5" customHeight="1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ht="121.5" customHeight="1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ht="121.5" customHeight="1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ht="121.5" customHeight="1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ht="121.5" customHeight="1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ht="121.5" customHeight="1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ht="121.5" customHeight="1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ht="121.5" customHeight="1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ht="121.5" customHeight="1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ht="121.5" customHeight="1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ht="121.5" customHeight="1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ht="121.5" customHeight="1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ht="121.5" customHeight="1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ht="121.5" customHeight="1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ht="121.5" customHeight="1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ht="121.5" customHeight="1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ht="121.5" customHeight="1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ht="121.5" customHeight="1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ht="121.5" customHeight="1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ht="121.5" customHeight="1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ht="121.5" customHeight="1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ht="121.5" customHeight="1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ht="121.5" customHeight="1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ht="121.5" customHeight="1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ht="121.5" customHeight="1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ht="121.5" customHeight="1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ht="121.5" customHeight="1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ht="121.5" customHeight="1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ht="121.5" customHeight="1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ht="121.5" customHeight="1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ht="121.5" customHeight="1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ht="121.5" customHeight="1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ht="121.5" customHeight="1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ht="121.5" customHeight="1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ht="121.5" customHeight="1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ht="121.5" customHeight="1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ht="121.5" customHeight="1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ht="121.5" customHeight="1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ht="121.5" customHeight="1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ht="121.5" customHeight="1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ht="121.5" customHeight="1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ht="121.5" customHeight="1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ht="121.5" customHeight="1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ht="121.5" customHeight="1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ht="121.5" customHeight="1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ht="121.5" customHeight="1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ht="121.5" customHeight="1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ht="121.5" customHeight="1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ht="121.5" customHeight="1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ht="121.5" customHeight="1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ht="121.5" customHeight="1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ht="121.5" customHeight="1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ht="121.5" customHeight="1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ht="121.5" customHeight="1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ht="121.5" customHeight="1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ht="121.5" customHeight="1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ht="121.5" customHeight="1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ht="121.5" customHeight="1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ht="121.5" customHeight="1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ht="121.5" customHeight="1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</sheetData>
  <sheetProtection algorithmName="SHA-512" hashValue="h1jDMkSiOgcMS4mlGhB9nhvPdqQZBHhic4qXL8Vp6JnDGgSAVikD4VWqocv8npxNt0IvSTLcdzSeDoFyxPz3lg==" saltValue="RX4MzY33I3fyKyc+xQI8/Q==" spinCount="100000" sheet="1" objects="1" scenarios="1"/>
  <mergeCells count="6">
    <mergeCell ref="H4:I4"/>
    <mergeCell ref="M28:N28"/>
    <mergeCell ref="M29:N29"/>
    <mergeCell ref="B30:K3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2018-11-08T16:11:36Z</dcterms:modified>
</cp:coreProperties>
</file>