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905" windowWidth="19440" windowHeight="12420"/>
  </bookViews>
  <sheets>
    <sheet name="List1" sheetId="1" r:id="rId1"/>
    <sheet name="List2" sheetId="2" r:id="rId2"/>
  </sheets>
  <calcPr calcId="162913"/>
</workbook>
</file>

<file path=xl/calcChain.xml><?xml version="1.0" encoding="utf-8"?>
<calcChain xmlns="http://schemas.openxmlformats.org/spreadsheetml/2006/main">
  <c r="I11" i="1" l="1"/>
  <c r="K11" i="1" s="1"/>
  <c r="I10" i="1" l="1"/>
  <c r="I9" i="1"/>
  <c r="I8" i="1"/>
  <c r="K8" i="1" l="1"/>
  <c r="K10" i="1"/>
  <c r="K9" i="1"/>
  <c r="K12" i="1" l="1"/>
</calcChain>
</file>

<file path=xl/sharedStrings.xml><?xml version="1.0" encoding="utf-8"?>
<sst xmlns="http://schemas.openxmlformats.org/spreadsheetml/2006/main" count="29" uniqueCount="27">
  <si>
    <t>celková</t>
  </si>
  <si>
    <t>Množství</t>
  </si>
  <si>
    <t>Cena bez DPH (Kč)</t>
  </si>
  <si>
    <t>Specifikace zboží</t>
  </si>
  <si>
    <t>Celkem</t>
  </si>
  <si>
    <t>Název položky (specifikace - druh, materiál, barva, určení apod.)</t>
  </si>
  <si>
    <t>požadovaný počet balení</t>
  </si>
  <si>
    <t>ks</t>
  </si>
  <si>
    <t>XF DMEM Base Medium, pH 7.4, 500mL</t>
  </si>
  <si>
    <t>103575-100</t>
  </si>
  <si>
    <t>ml</t>
  </si>
  <si>
    <t>Seahorse XFp Cell Mito Stress Test Kit</t>
  </si>
  <si>
    <t>103010-100</t>
  </si>
  <si>
    <t>Seahorse XFp Glycolytic Rate Assay Kit</t>
  </si>
  <si>
    <t>103346-100</t>
  </si>
  <si>
    <t>Biol (Pešta)</t>
  </si>
  <si>
    <t>Chir (Liška)</t>
  </si>
  <si>
    <t>Mikrob (Hrabák)</t>
  </si>
  <si>
    <t>Část/položka č.</t>
  </si>
  <si>
    <t>Registrační číslo CAS pro chemické výrobky;
pro ostatní položky mohou být zadavatelem uvedeny odkazy na konkrétní zboží, přičemž dodavatel může nabídnout rovnocenné či lepší zboží.</t>
  </si>
  <si>
    <r>
      <t xml:space="preserve">jednotka
</t>
    </r>
    <r>
      <rPr>
        <b/>
        <sz val="10"/>
        <rFont val="Calibri"/>
        <family val="2"/>
        <charset val="238"/>
        <scheme val="minor"/>
      </rPr>
      <t>(kg, l, ks apod.)</t>
    </r>
  </si>
  <si>
    <r>
      <t>balení</t>
    </r>
    <r>
      <rPr>
        <b/>
        <sz val="10"/>
        <rFont val="Calibri"/>
        <family val="2"/>
        <charset val="238"/>
        <scheme val="minor"/>
      </rPr>
      <t xml:space="preserve">
(= počet jednotek v balení)</t>
    </r>
  </si>
  <si>
    <r>
      <t xml:space="preserve">jednotková
</t>
    </r>
    <r>
      <rPr>
        <b/>
        <sz val="10"/>
        <rFont val="Calibri"/>
        <family val="2"/>
        <charset val="238"/>
        <scheme val="minor"/>
      </rPr>
      <t>(za balení)</t>
    </r>
  </si>
  <si>
    <t>celkem</t>
  </si>
  <si>
    <t>Chemické výrobky II.</t>
  </si>
  <si>
    <t>Seahorse XFp FluxPak</t>
  </si>
  <si>
    <t>103022-100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</si>
</sst>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textRotation="90"/>
    </xf>
    <xf numFmtId="1" fontId="4" fillId="0" borderId="1" xfId="0" applyNumberFormat="1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vertical="center"/>
    </xf>
    <xf numFmtId="1" fontId="3" fillId="4" borderId="12" xfId="0" applyNumberFormat="1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4" fontId="0" fillId="2" borderId="6" xfId="0" applyNumberFormat="1" applyFont="1" applyFill="1" applyBorder="1" applyAlignment="1">
      <alignment horizontal="right" vertical="center" indent="1"/>
    </xf>
    <xf numFmtId="4" fontId="1" fillId="2" borderId="20" xfId="0" applyNumberFormat="1" applyFont="1" applyFill="1" applyBorder="1" applyAlignment="1">
      <alignment horizontal="right" vertical="center" indent="1"/>
    </xf>
    <xf numFmtId="4" fontId="4" fillId="2" borderId="1" xfId="0" applyNumberFormat="1" applyFont="1" applyFill="1" applyBorder="1" applyAlignment="1">
      <alignment horizontal="right" vertical="center" indent="1"/>
    </xf>
    <xf numFmtId="0" fontId="4" fillId="0" borderId="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11" xfId="0" applyFont="1" applyFill="1" applyBorder="1" applyAlignment="1">
      <alignment horizontal="center" vertical="center" textRotation="90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horizontal="center" vertical="center" wrapText="1"/>
    </xf>
    <xf numFmtId="2" fontId="6" fillId="3" borderId="19" xfId="0" applyNumberFormat="1" applyFont="1" applyFill="1" applyBorder="1" applyAlignment="1">
      <alignment horizontal="center" vertical="center" wrapText="1"/>
    </xf>
    <xf numFmtId="2" fontId="6" fillId="3" borderId="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9D9D9"/>
      <color rgb="FFFF66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12</xdr:row>
      <xdr:rowOff>0</xdr:rowOff>
    </xdr:from>
    <xdr:to>
      <xdr:col>1</xdr:col>
      <xdr:colOff>247650</xdr:colOff>
      <xdr:row>24</xdr:row>
      <xdr:rowOff>19050</xdr:rowOff>
    </xdr:to>
    <xdr:pic>
      <xdr:nvPicPr>
        <xdr:cNvPr id="11" name="Picture 2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43100"/>
          <a:ext cx="219075" cy="12001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12</xdr:row>
      <xdr:rowOff>0</xdr:rowOff>
    </xdr:from>
    <xdr:to>
      <xdr:col>1</xdr:col>
      <xdr:colOff>228600</xdr:colOff>
      <xdr:row>13</xdr:row>
      <xdr:rowOff>40481</xdr:rowOff>
    </xdr:to>
    <xdr:pic>
      <xdr:nvPicPr>
        <xdr:cNvPr id="12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4225"/>
          <a:ext cx="190500" cy="247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12</xdr:row>
      <xdr:rowOff>0</xdr:rowOff>
    </xdr:from>
    <xdr:to>
      <xdr:col>1</xdr:col>
      <xdr:colOff>200025</xdr:colOff>
      <xdr:row>14</xdr:row>
      <xdr:rowOff>69056</xdr:rowOff>
    </xdr:to>
    <xdr:pic>
      <xdr:nvPicPr>
        <xdr:cNvPr id="13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943225"/>
          <a:ext cx="142875" cy="4286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12</xdr:row>
      <xdr:rowOff>0</xdr:rowOff>
    </xdr:from>
    <xdr:to>
      <xdr:col>1</xdr:col>
      <xdr:colOff>200025</xdr:colOff>
      <xdr:row>17</xdr:row>
      <xdr:rowOff>90487</xdr:rowOff>
    </xdr:to>
    <xdr:pic>
      <xdr:nvPicPr>
        <xdr:cNvPr id="14" name="Picture 19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90825"/>
          <a:ext cx="142875" cy="10477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12</xdr:row>
      <xdr:rowOff>0</xdr:rowOff>
    </xdr:from>
    <xdr:to>
      <xdr:col>1</xdr:col>
      <xdr:colOff>180975</xdr:colOff>
      <xdr:row>13</xdr:row>
      <xdr:rowOff>38100</xdr:rowOff>
    </xdr:to>
    <xdr:pic>
      <xdr:nvPicPr>
        <xdr:cNvPr id="15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33875"/>
          <a:ext cx="142875" cy="2000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12</xdr:row>
      <xdr:rowOff>0</xdr:rowOff>
    </xdr:from>
    <xdr:to>
      <xdr:col>1</xdr:col>
      <xdr:colOff>200025</xdr:colOff>
      <xdr:row>14</xdr:row>
      <xdr:rowOff>135732</xdr:rowOff>
    </xdr:to>
    <xdr:pic>
      <xdr:nvPicPr>
        <xdr:cNvPr id="16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124325"/>
          <a:ext cx="142875" cy="4762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190500</xdr:colOff>
      <xdr:row>14</xdr:row>
      <xdr:rowOff>152400</xdr:rowOff>
    </xdr:to>
    <xdr:pic>
      <xdr:nvPicPr>
        <xdr:cNvPr id="17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9550"/>
          <a:ext cx="142875" cy="4953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200025</xdr:colOff>
      <xdr:row>15</xdr:row>
      <xdr:rowOff>57150</xdr:rowOff>
    </xdr:to>
    <xdr:pic>
      <xdr:nvPicPr>
        <xdr:cNvPr id="18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76675"/>
          <a:ext cx="152400" cy="5905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66675</xdr:colOff>
      <xdr:row>12</xdr:row>
      <xdr:rowOff>0</xdr:rowOff>
    </xdr:from>
    <xdr:to>
      <xdr:col>1</xdr:col>
      <xdr:colOff>209550</xdr:colOff>
      <xdr:row>14</xdr:row>
      <xdr:rowOff>97632</xdr:rowOff>
    </xdr:to>
    <xdr:pic>
      <xdr:nvPicPr>
        <xdr:cNvPr id="19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257675"/>
          <a:ext cx="142875" cy="5143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oneCellAnchor>
    <xdr:from>
      <xdr:col>1</xdr:col>
      <xdr:colOff>38100</xdr:colOff>
      <xdr:row>12</xdr:row>
      <xdr:rowOff>0</xdr:rowOff>
    </xdr:from>
    <xdr:ext cx="190500" cy="230981"/>
    <xdr:pic>
      <xdr:nvPicPr>
        <xdr:cNvPr id="20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256" y="19919156"/>
          <a:ext cx="190500" cy="230981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57150</xdr:colOff>
      <xdr:row>12</xdr:row>
      <xdr:rowOff>0</xdr:rowOff>
    </xdr:from>
    <xdr:ext cx="142875" cy="450056"/>
    <xdr:pic>
      <xdr:nvPicPr>
        <xdr:cNvPr id="21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06" y="19919156"/>
          <a:ext cx="142875" cy="450056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38100</xdr:colOff>
      <xdr:row>12</xdr:row>
      <xdr:rowOff>0</xdr:rowOff>
    </xdr:from>
    <xdr:ext cx="142875" cy="228600"/>
    <xdr:pic>
      <xdr:nvPicPr>
        <xdr:cNvPr id="22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256" y="19919156"/>
          <a:ext cx="142875" cy="2286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57150</xdr:colOff>
      <xdr:row>12</xdr:row>
      <xdr:rowOff>0</xdr:rowOff>
    </xdr:from>
    <xdr:ext cx="142875" cy="516732"/>
    <xdr:pic>
      <xdr:nvPicPr>
        <xdr:cNvPr id="23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06" y="19919156"/>
          <a:ext cx="142875" cy="516732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47625</xdr:colOff>
      <xdr:row>12</xdr:row>
      <xdr:rowOff>0</xdr:rowOff>
    </xdr:from>
    <xdr:ext cx="142875" cy="533400"/>
    <xdr:pic>
      <xdr:nvPicPr>
        <xdr:cNvPr id="24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1" y="19919156"/>
          <a:ext cx="142875" cy="5334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47625</xdr:colOff>
      <xdr:row>12</xdr:row>
      <xdr:rowOff>0</xdr:rowOff>
    </xdr:from>
    <xdr:ext cx="152400" cy="628650"/>
    <xdr:pic>
      <xdr:nvPicPr>
        <xdr:cNvPr id="25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1" y="19919156"/>
          <a:ext cx="152400" cy="628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66675</xdr:colOff>
      <xdr:row>12</xdr:row>
      <xdr:rowOff>0</xdr:rowOff>
    </xdr:from>
    <xdr:ext cx="142875" cy="478632"/>
    <xdr:pic>
      <xdr:nvPicPr>
        <xdr:cNvPr id="26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831" y="19919156"/>
          <a:ext cx="142875" cy="478632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zoomScale="80" zoomScaleNormal="80" workbookViewId="0">
      <pane ySplit="6" topLeftCell="A7" activePane="bottomLeft" state="frozen"/>
      <selection pane="bottomLeft" activeCell="C20" sqref="C20"/>
    </sheetView>
  </sheetViews>
  <sheetFormatPr defaultRowHeight="15" x14ac:dyDescent="0.25"/>
  <cols>
    <col min="1" max="1" width="7.28515625" customWidth="1"/>
    <col min="2" max="2" width="73.5703125" customWidth="1"/>
    <col min="3" max="3" width="67.28515625" customWidth="1"/>
    <col min="4" max="5" width="14.28515625" style="4" customWidth="1"/>
    <col min="6" max="8" width="8.7109375" style="4" customWidth="1"/>
    <col min="9" max="9" width="8.7109375" style="1" customWidth="1"/>
    <col min="10" max="10" width="13.5703125" style="3" customWidth="1"/>
    <col min="11" max="11" width="14.28515625" style="3" customWidth="1"/>
    <col min="12" max="12" width="59.7109375" customWidth="1"/>
    <col min="13" max="13" width="10.42578125" customWidth="1"/>
    <col min="14" max="14" width="7.7109375" customWidth="1"/>
  </cols>
  <sheetData>
    <row r="1" spans="1:14" ht="26.25" x14ac:dyDescent="0.25">
      <c r="A1" s="25" t="s">
        <v>3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4" ht="19.5" thickBot="1" x14ac:dyDescent="0.3">
      <c r="B2" s="8"/>
      <c r="C2" s="8"/>
      <c r="D2" s="8"/>
      <c r="E2" s="8"/>
      <c r="F2" s="8"/>
      <c r="G2" s="8"/>
      <c r="H2" s="8"/>
      <c r="I2" s="8"/>
      <c r="J2" s="8"/>
      <c r="K2" s="8"/>
    </row>
    <row r="3" spans="1:14" ht="15" customHeight="1" x14ac:dyDescent="0.25">
      <c r="A3" s="34" t="s">
        <v>18</v>
      </c>
      <c r="B3" s="26" t="s">
        <v>5</v>
      </c>
      <c r="C3" s="26" t="s">
        <v>19</v>
      </c>
      <c r="D3" s="29" t="s">
        <v>1</v>
      </c>
      <c r="E3" s="29"/>
      <c r="F3" s="29"/>
      <c r="G3" s="29"/>
      <c r="H3" s="29"/>
      <c r="I3" s="29"/>
      <c r="J3" s="29" t="s">
        <v>2</v>
      </c>
      <c r="K3" s="30"/>
      <c r="L3" s="1"/>
      <c r="M3" s="1"/>
      <c r="N3" s="1"/>
    </row>
    <row r="4" spans="1:14" ht="15" customHeight="1" x14ac:dyDescent="0.25">
      <c r="A4" s="35"/>
      <c r="B4" s="27"/>
      <c r="C4" s="32"/>
      <c r="D4" s="27"/>
      <c r="E4" s="27"/>
      <c r="F4" s="27"/>
      <c r="G4" s="27"/>
      <c r="H4" s="27"/>
      <c r="I4" s="27"/>
      <c r="J4" s="27"/>
      <c r="K4" s="31"/>
      <c r="L4" s="1"/>
      <c r="M4" s="1"/>
      <c r="N4" s="1"/>
    </row>
    <row r="5" spans="1:14" ht="18.75" customHeight="1" x14ac:dyDescent="0.25">
      <c r="A5" s="36"/>
      <c r="B5" s="28"/>
      <c r="C5" s="33"/>
      <c r="D5" s="33" t="s">
        <v>20</v>
      </c>
      <c r="E5" s="33" t="s">
        <v>21</v>
      </c>
      <c r="F5" s="38" t="s">
        <v>6</v>
      </c>
      <c r="G5" s="39"/>
      <c r="H5" s="39"/>
      <c r="I5" s="40"/>
      <c r="J5" s="41" t="s">
        <v>22</v>
      </c>
      <c r="K5" s="43" t="s">
        <v>0</v>
      </c>
      <c r="L5" s="1"/>
      <c r="M5" s="1"/>
      <c r="N5" s="1"/>
    </row>
    <row r="6" spans="1:14" ht="108" customHeight="1" thickBot="1" x14ac:dyDescent="0.3">
      <c r="A6" s="36"/>
      <c r="B6" s="28"/>
      <c r="C6" s="33"/>
      <c r="D6" s="37"/>
      <c r="E6" s="37"/>
      <c r="F6" s="10" t="s">
        <v>15</v>
      </c>
      <c r="G6" s="10" t="s">
        <v>16</v>
      </c>
      <c r="H6" s="10" t="s">
        <v>17</v>
      </c>
      <c r="I6" s="10" t="s">
        <v>4</v>
      </c>
      <c r="J6" s="42"/>
      <c r="K6" s="44"/>
      <c r="L6" s="2"/>
      <c r="M6" s="1"/>
      <c r="N6" s="1"/>
    </row>
    <row r="7" spans="1:14" ht="18.75" x14ac:dyDescent="0.25">
      <c r="A7" s="15">
        <v>8</v>
      </c>
      <c r="B7" s="16" t="s">
        <v>24</v>
      </c>
      <c r="C7" s="16"/>
      <c r="D7" s="16"/>
      <c r="E7" s="16"/>
      <c r="F7" s="16"/>
      <c r="G7" s="16"/>
      <c r="H7" s="16"/>
      <c r="I7" s="17"/>
      <c r="J7" s="16"/>
      <c r="K7" s="18"/>
    </row>
    <row r="8" spans="1:14" ht="15" customHeight="1" x14ac:dyDescent="0.25">
      <c r="A8" s="12">
        <v>1</v>
      </c>
      <c r="B8" s="6" t="s">
        <v>13</v>
      </c>
      <c r="C8" s="7" t="s">
        <v>14</v>
      </c>
      <c r="D8" s="9" t="s">
        <v>7</v>
      </c>
      <c r="E8" s="13">
        <v>1</v>
      </c>
      <c r="F8" s="13">
        <v>1</v>
      </c>
      <c r="G8" s="5"/>
      <c r="H8" s="5"/>
      <c r="I8" s="11">
        <f t="shared" ref="I8:I10" si="0">SUM(F8:H8)</f>
        <v>1</v>
      </c>
      <c r="J8" s="21">
        <v>8071.57</v>
      </c>
      <c r="K8" s="19">
        <f>I8*J8</f>
        <v>8071.57</v>
      </c>
    </row>
    <row r="9" spans="1:14" x14ac:dyDescent="0.25">
      <c r="A9" s="12">
        <v>2</v>
      </c>
      <c r="B9" s="6" t="s">
        <v>11</v>
      </c>
      <c r="C9" s="7" t="s">
        <v>12</v>
      </c>
      <c r="D9" s="9" t="s">
        <v>7</v>
      </c>
      <c r="E9" s="13">
        <v>1</v>
      </c>
      <c r="F9" s="13">
        <v>1</v>
      </c>
      <c r="G9" s="5"/>
      <c r="H9" s="5"/>
      <c r="I9" s="11">
        <f t="shared" si="0"/>
        <v>1</v>
      </c>
      <c r="J9" s="21">
        <v>7261.62</v>
      </c>
      <c r="K9" s="19">
        <f>I9*J9</f>
        <v>7261.62</v>
      </c>
    </row>
    <row r="10" spans="1:14" x14ac:dyDescent="0.25">
      <c r="A10" s="12">
        <v>3</v>
      </c>
      <c r="B10" s="6" t="s">
        <v>8</v>
      </c>
      <c r="C10" s="7" t="s">
        <v>9</v>
      </c>
      <c r="D10" s="9" t="s">
        <v>10</v>
      </c>
      <c r="E10" s="13">
        <v>500</v>
      </c>
      <c r="F10" s="13">
        <v>1</v>
      </c>
      <c r="G10" s="5"/>
      <c r="H10" s="5"/>
      <c r="I10" s="11">
        <f t="shared" si="0"/>
        <v>1</v>
      </c>
      <c r="J10" s="21">
        <v>2170.11</v>
      </c>
      <c r="K10" s="19">
        <f>I10*J10</f>
        <v>2170.11</v>
      </c>
    </row>
    <row r="11" spans="1:14" ht="15.75" thickBot="1" x14ac:dyDescent="0.3">
      <c r="A11" s="22">
        <v>4</v>
      </c>
      <c r="B11" s="7" t="s">
        <v>25</v>
      </c>
      <c r="C11" s="7" t="s">
        <v>26</v>
      </c>
      <c r="D11" s="9" t="s">
        <v>7</v>
      </c>
      <c r="E11" s="14">
        <v>1</v>
      </c>
      <c r="F11" s="14">
        <v>1</v>
      </c>
      <c r="G11" s="5"/>
      <c r="H11" s="5"/>
      <c r="I11" s="11">
        <f t="shared" ref="I11" si="1">SUM(F11:H11)</f>
        <v>1</v>
      </c>
      <c r="J11" s="21">
        <v>10948.29</v>
      </c>
      <c r="K11" s="19">
        <f>I11*J11</f>
        <v>10948.29</v>
      </c>
    </row>
    <row r="12" spans="1:14" ht="15.75" thickBot="1" x14ac:dyDescent="0.3">
      <c r="A12" s="23" t="s">
        <v>23</v>
      </c>
      <c r="B12" s="24"/>
      <c r="C12" s="24"/>
      <c r="D12" s="24"/>
      <c r="E12" s="24"/>
      <c r="F12" s="24"/>
      <c r="G12" s="24"/>
      <c r="H12" s="24"/>
      <c r="I12" s="24"/>
      <c r="J12" s="24"/>
      <c r="K12" s="20">
        <f>SUM(K8:K11)</f>
        <v>28451.59</v>
      </c>
    </row>
  </sheetData>
  <mergeCells count="12">
    <mergeCell ref="A12:J12"/>
    <mergeCell ref="A1:K1"/>
    <mergeCell ref="B3:B6"/>
    <mergeCell ref="D3:I4"/>
    <mergeCell ref="J3:K4"/>
    <mergeCell ref="C3:C6"/>
    <mergeCell ref="A3:A6"/>
    <mergeCell ref="D5:D6"/>
    <mergeCell ref="E5:E6"/>
    <mergeCell ref="F5:I5"/>
    <mergeCell ref="J5:J6"/>
    <mergeCell ref="K5:K6"/>
  </mergeCells>
  <pageMargins left="0.70866141732283472" right="0.70866141732283472" top="0.78740157480314965" bottom="0.78740157480314965" header="0.31496062992125984" footer="0.31496062992125984"/>
  <pageSetup paperSize="9" scale="55" fitToHeight="0" orientation="landscape" horizontalDpi="4294967294" r:id="rId1"/>
  <ignoredErrors>
    <ignoredError sqref="I8:I1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Kotyková Gabriela</cp:lastModifiedBy>
  <cp:lastPrinted>2019-01-18T12:50:12Z</cp:lastPrinted>
  <dcterms:created xsi:type="dcterms:W3CDTF">2017-02-09T08:34:34Z</dcterms:created>
  <dcterms:modified xsi:type="dcterms:W3CDTF">2019-02-13T14:00:49Z</dcterms:modified>
</cp:coreProperties>
</file>