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28800" windowHeight="12435" activeTab="0"/>
  </bookViews>
  <sheets>
    <sheet name="požadavky" sheetId="1" r:id="rId1"/>
  </sheets>
  <definedNames/>
  <calcPr fullCalcOnLoad="1"/>
</workbook>
</file>

<file path=xl/sharedStrings.xml><?xml version="1.0" encoding="utf-8"?>
<sst xmlns="http://schemas.openxmlformats.org/spreadsheetml/2006/main" count="245" uniqueCount="169">
  <si>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</si>
  <si>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</si>
  <si>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</si>
  <si>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</si>
  <si>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</si>
  <si>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</si>
  <si>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celkem</t>
  </si>
  <si>
    <t>Podpis osoby oprávněné jednat jménem či za dodavatele:</t>
  </si>
  <si>
    <t>............................................................................................................................</t>
  </si>
  <si>
    <t>Laboratorní pumpy a příslušenství</t>
  </si>
  <si>
    <t>Nástroje, nářadí, stojany apod.</t>
  </si>
  <si>
    <t>Část/položka č.</t>
  </si>
  <si>
    <t>ks</t>
  </si>
  <si>
    <t xml:space="preserve">Jehelník </t>
  </si>
  <si>
    <t>Tissue Forceps, 16,0 cm/6¼“, 1:2</t>
  </si>
  <si>
    <t>Tissue Forceps, 18,0 cm/7“, 1:2</t>
  </si>
  <si>
    <t>Tissue Forceps narrow, 16,0 cm/6¼“, 1:2</t>
  </si>
  <si>
    <t>Tissue Forceps narrow, 20,0 cm/8“, 1:2</t>
  </si>
  <si>
    <t>Vessel Forceps De Bakey, straight, 16,0 cm/6¼“, 1,5 mm</t>
  </si>
  <si>
    <t>Vessel Forceps De Bakey, straight, 20,0 cm/8“, 1,5 mm</t>
  </si>
  <si>
    <t>Vessel Forceps De Bakey, straight, 24,0 cm/91⁄2“, 1,5 mm</t>
  </si>
  <si>
    <t>Vessel Forceps De Bakey, straight, 30,0 cm/12“, 1,5 mm</t>
  </si>
  <si>
    <t>Halsted-Mosquito, straight, 12,5 cm/5“</t>
  </si>
  <si>
    <t>Halsted-Mosquito, curved, 12,5 cm/5“</t>
  </si>
  <si>
    <t>Halsted-Mosquito, curved, micro, 12,5 cm/5“</t>
  </si>
  <si>
    <t>Pean hemostatic forceps, straight, 14,0 cm/51⁄2“</t>
  </si>
  <si>
    <t>Pean hemostatic forceps, curved, 14,0 cm/51⁄2“</t>
  </si>
  <si>
    <t>Rochester-pean, straight, 18,0 cm/7“</t>
  </si>
  <si>
    <t>Rochester-pean, curverd, 18,0 cm/7“</t>
  </si>
  <si>
    <t>Rochester-pean, curverd, 24,0 cm/91⁄2“</t>
  </si>
  <si>
    <t>Kelly hemostatic forceps, straight, 14,5 cm/53⁄4“</t>
  </si>
  <si>
    <t>Crile-Rankin hemostatic forceps straight, 16,0 cm/6¼“</t>
  </si>
  <si>
    <t>Crafoord hemostatic forceps curved, 24,0 cm/91⁄2“</t>
  </si>
  <si>
    <t>Maier Dressing Forceps straight, 25,0 cm/10“</t>
  </si>
  <si>
    <t>Skalpell-griffe, No. 4</t>
  </si>
  <si>
    <t>Operating Scissors Standard, straight, 14,5 cm/53⁄4“</t>
  </si>
  <si>
    <t>Operating Scissors Standard, curved, 14,5 cm/53⁄4“</t>
  </si>
  <si>
    <t>Dissecting Scissors, curved, 17,0 cm/63⁄4</t>
  </si>
  <si>
    <t>Matzenbaum Scissors, 14,5 cm/53⁄4“</t>
  </si>
  <si>
    <t>Jehelec Mayo-Hegar, 20,0 cm/8“</t>
  </si>
  <si>
    <t>Jehelec Mathieu, 20,0 cm/8“</t>
  </si>
  <si>
    <t>Disektor Overholt, 23,0 cm/9“</t>
  </si>
  <si>
    <t>Disektor Overholt, 21,5 cm/81⁄2“</t>
  </si>
  <si>
    <t>Disektor Overholt, 21,0 cm/8¼“</t>
  </si>
  <si>
    <t>Vena Cava Clamps De Bakey-Beck, 19,5 cm/73⁄4“</t>
  </si>
  <si>
    <t>Clamps De Bakey-Satinsky, 23,0 cm/9“</t>
  </si>
  <si>
    <t>Anastomosis Clamps Cooley, 20,0 cm/8“</t>
  </si>
  <si>
    <t>Clamps Derra, 17,0 cm//63⁄4"</t>
  </si>
  <si>
    <t>Pocket Slide Caliper, of stainless steel 14,0 cm/51⁄2“</t>
  </si>
  <si>
    <t>Metal Rule graduate in millimeters and inches, 30,0 cm/12“</t>
  </si>
  <si>
    <t>Kocher 14,0 cm /51⁄2“</t>
  </si>
  <si>
    <t>Needle Holder De Bakey, 20,0cm/8“</t>
  </si>
  <si>
    <t>Needle Holder De Bakey, 23,0cm/9“</t>
  </si>
  <si>
    <t>Mock kannula, 6 cm</t>
  </si>
  <si>
    <t>Matzenbaum Scissors, 23,0 cm/9“</t>
  </si>
  <si>
    <r>
      <t xml:space="preserve">Tönnis-Adson Super scissor with tungsten </t>
    </r>
    <r>
      <rPr>
        <sz val="11"/>
        <rFont val="Calibri"/>
        <family val="2"/>
      </rPr>
      <t>carbide</t>
    </r>
    <r>
      <rPr>
        <sz val="11"/>
        <color indexed="8"/>
        <rFont val="Calibri"/>
        <family val="2"/>
      </rPr>
      <t xml:space="preserve"> edges, 18,0 cm/7“</t>
    </r>
  </si>
  <si>
    <t>Pediatric Clamps Cooley, 20,0 cm/8“</t>
  </si>
  <si>
    <t>Sterilizační kontejner vana neperforovaná 1/1, 580x280x260 cm</t>
  </si>
  <si>
    <t xml:space="preserve">Permanent filter for 1/1 and ½ containers </t>
  </si>
  <si>
    <t>Sterilizační koš stohovatelný, 510x240x100mm</t>
  </si>
  <si>
    <t>Sterilizační kontejner vana neperforovaná 1/2, 285x280x160</t>
  </si>
  <si>
    <t>Tissue Forceps narrow, 14,5 cm/53⁄4“, 1:2</t>
  </si>
  <si>
    <t>Liver Transplantation Clamp Klintmann, large, 25 cm/10"</t>
  </si>
  <si>
    <t>Peripheral-Vascular Clamps Leland Jones, 19,0cm//71⁄2“, 30° curved</t>
  </si>
  <si>
    <t>BPX-80 Adult Bio-Pump® Plus Centrifugal Pump 3/8" inlet/outlet, 80 mL priming volume</t>
  </si>
  <si>
    <t>DP38 Adult Bio-Probe® Flow Probe, 3/8”</t>
  </si>
  <si>
    <t>DP38P Pediatric Bio-Probe Flow Probe, ¼”</t>
  </si>
  <si>
    <t>Lapač bublin Capiox Terumo BT05</t>
  </si>
  <si>
    <t>Adaptér centrifugální hlavy k MDT (CX-SPO3)</t>
  </si>
  <si>
    <t>Spotřební materiál (chirurgický apod.) I.</t>
  </si>
  <si>
    <t>Spotřební materiál (chirurgický apod.) II.</t>
  </si>
  <si>
    <t>Spotřební materiál (chirurgický apod.) III.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</si>
  <si>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uvedeno jinak - dodavatel může nabídnout rovnocenné řešení.</t>
  </si>
  <si>
    <t>V případě, že zboží je dodáváno v jiném balení než požadovaném, provede uchazeč ocenění tak, aby bylo oceněno požadované množství jednotek (ks, kg, l, ml apod.).</t>
  </si>
  <si>
    <t>Registrační číslo CAS pro chemické výrobky;
pro ostatní položky mohou být zadavatelem uvedeny odkazy na konkrétní zboží, přičemž dodavatel může nabídnout rovnocenné či lepší zboží.</t>
  </si>
  <si>
    <t>Plastový port s polyurethanovým katetrem, 1,9 mm (5,8Fr) pr. X 1,0 mm vnitřní pr., 6Fr zavaděč, délka 76cm. Obsah soupravy: port, katetr, konektor, Porth-A-Cath rovná jehla,
jehla s tupým koncem, Vein Pick, GRIPPER jehla,
90° zahnutá jehla, tenkostěnná zaváděcí jehla,
dilatátor/sheat, “J“ zaváděcí drát, 2x stříkačka,
tunelizační pomůcka</t>
  </si>
  <si>
    <t>jednotka
(kg, l, ks apod.)</t>
  </si>
  <si>
    <t>balení
(= počet jednotek v balení)</t>
  </si>
  <si>
    <t>jednotková
(za balení)</t>
  </si>
  <si>
    <t>ASQA 21-4153-24</t>
  </si>
  <si>
    <t xml:space="preserve">Promedica Praha Group 95244 </t>
  </si>
  <si>
    <t>Cardion CX-BT05</t>
  </si>
  <si>
    <t>Cardion CX-SPO3</t>
  </si>
  <si>
    <t>Promedica Praha Group 95201</t>
  </si>
  <si>
    <t>Promedica Praha Group 25134</t>
  </si>
  <si>
    <t>MiVaMed HB 303</t>
  </si>
  <si>
    <t>MiVaMed HB 304</t>
  </si>
  <si>
    <t>MiVaMed HB 333</t>
  </si>
  <si>
    <t>MiVaMed HB 335</t>
  </si>
  <si>
    <t>MiVaMed HB 420-16</t>
  </si>
  <si>
    <t>MiVaMed HB 420-20</t>
  </si>
  <si>
    <t>MiVaMed HB 420-30</t>
  </si>
  <si>
    <t>MiVaMed HB 420-11</t>
  </si>
  <si>
    <t>MiVaMed HB 420-12</t>
  </si>
  <si>
    <t>MiVaMed HB 420-13</t>
  </si>
  <si>
    <t>MiVaMed HB 510</t>
  </si>
  <si>
    <t>MiVaMed HB 515</t>
  </si>
  <si>
    <t>MiVaMed HB 519</t>
  </si>
  <si>
    <t>MiVaMed HB 538</t>
  </si>
  <si>
    <t>MiVaMed HB 540</t>
  </si>
  <si>
    <t>MiVaMed HB 543</t>
  </si>
  <si>
    <t>MiVaMed HB 553</t>
  </si>
  <si>
    <t>MiVaMed HB 556</t>
  </si>
  <si>
    <t>MiVaMed HB 601</t>
  </si>
  <si>
    <t>MiVaMed HB 609</t>
  </si>
  <si>
    <t>MiVaMed HB 662</t>
  </si>
  <si>
    <t>MiVaMed HB 856</t>
  </si>
  <si>
    <t>MiVaMed HB 332</t>
  </si>
  <si>
    <t>MiVaMed HB 1095</t>
  </si>
  <si>
    <t>MiVaMed HB 1714</t>
  </si>
  <si>
    <t>MiVaMed HB 1744</t>
  </si>
  <si>
    <t>MiVaMed HB 1798</t>
  </si>
  <si>
    <t>MiVaMed HB 2288-SC</t>
  </si>
  <si>
    <t>MiVaMed HB 2284</t>
  </si>
  <si>
    <t>MiVaMed HB 2286</t>
  </si>
  <si>
    <t>MiVaMed HB 2287</t>
  </si>
  <si>
    <t>MiVaMed HB 2202</t>
  </si>
  <si>
    <t>MiVaMed HB 2224</t>
  </si>
  <si>
    <t>MiVaMed HB 9092</t>
  </si>
  <si>
    <t>MiVaMed HB 650-06</t>
  </si>
  <si>
    <t>MiVaMed HB 650-05</t>
  </si>
  <si>
    <t>MiVaMed HB 650-01</t>
  </si>
  <si>
    <t>MiVaMed HB 3965-01</t>
  </si>
  <si>
    <t>MiVaMed HB 3968-01</t>
  </si>
  <si>
    <t>MiVaMed HB 3945-03</t>
  </si>
  <si>
    <t>MiVaMed HB 4008-01</t>
  </si>
  <si>
    <t>MiVaMed HB 3969-03</t>
  </si>
  <si>
    <t>MiVaMed HB 3973-01</t>
  </si>
  <si>
    <t>MiVaMed HB 3976-01</t>
  </si>
  <si>
    <t>MiVaMed HB 4007-01</t>
  </si>
  <si>
    <t>MiVaMed HB 3959-01</t>
  </si>
  <si>
    <t>MiVaMed HB 3947-01</t>
  </si>
  <si>
    <t>MiVaMed HE 3110-26</t>
  </si>
  <si>
    <t>MiVaMed HE 3310G0</t>
  </si>
  <si>
    <t>MiVaMed HE 2113-10</t>
  </si>
  <si>
    <t>MiVaMed HE 3130-16</t>
  </si>
  <si>
    <t>MiVaMed HE 3330G0</t>
  </si>
  <si>
    <t>MiVaMed HE 2130-70</t>
  </si>
  <si>
    <t>MiVaMed HE 3010-06 PTFE</t>
  </si>
  <si>
    <t>MiVaMed HB 61</t>
  </si>
  <si>
    <t>MiVaMed HB 68</t>
  </si>
  <si>
    <t>MiVaMed HB 566</t>
  </si>
  <si>
    <t>MiVaMed HB 2217D</t>
  </si>
  <si>
    <t>MiVaMed HB 2218D</t>
  </si>
  <si>
    <t>MiVaMed HB 2675-06</t>
  </si>
  <si>
    <t>MiVaMed HB 4049-03</t>
  </si>
  <si>
    <t>MiVaMed HB 3975-01</t>
  </si>
  <si>
    <t>MiVaMed HB 3984-02</t>
  </si>
  <si>
    <r>
      <t xml:space="preserve">Uchazeč vyplní pouze </t>
    </r>
    <r>
      <rPr>
        <b/>
        <u val="single"/>
        <sz val="11"/>
        <rFont val="Calibri"/>
        <family val="2"/>
      </rPr>
      <t>všechny</t>
    </r>
    <r>
      <rPr>
        <b/>
        <sz val="11"/>
        <rFont val="Calibri"/>
        <family val="2"/>
      </rPr>
      <t xml:space="preserve"> žlutě podbarvené buňky v tabulce níže, a to pouze pro část, do které podává nabídku.</t>
    </r>
  </si>
  <si>
    <t>MiVaMed HB 420-24</t>
  </si>
  <si>
    <t>Peripheral-Vascular Clamps, 18,0cm/7“, 60° curved</t>
  </si>
  <si>
    <t>MiVaMed HE 3010-00</t>
  </si>
  <si>
    <t>MiVaMed HE 3030-00</t>
  </si>
  <si>
    <t>Vessel Forceps De Bakey, straight, 15,0 cm/6“, 1,1 mm, very delicate</t>
  </si>
  <si>
    <t>Vessel Forceps De Bakey, straight, 20,0 cm/8“, 1,1 mm, very delicate</t>
  </si>
  <si>
    <t>Vessel Forceps De Bakey, straight, 25,0 cm/10“, 1,1 mm, very delicate</t>
  </si>
  <si>
    <t>Matzenbaum Scissors, 18,0 cm/7“</t>
  </si>
  <si>
    <t>Clamps De Bakey, 16,5 cm/61⁄2“, 50mm</t>
  </si>
  <si>
    <t>Clamps De Bakey, 21,0 cm/8¼“, 51 mm</t>
  </si>
  <si>
    <t>Anastomosis Clamps, 20,0 cm/8“, Leitz</t>
  </si>
  <si>
    <t>Dissecting Clamps, 19,0 cm/71⁄2“, 77 mm</t>
  </si>
  <si>
    <t>Víko sterilizačního kontejneru 1/1, filtr 2x, 580x280mm, zlatá</t>
  </si>
  <si>
    <t>Víko sterilizačního kontejneru 1/2, 285x280mm, 1x filtr, zlatá</t>
  </si>
  <si>
    <t>Sterilizační koš stohovatelný, 240x240x70mm</t>
  </si>
  <si>
    <t>Aorta Clamps De Bakey 25cm/10", 111 mm</t>
  </si>
  <si>
    <t xml:space="preserve">Silikonová podložka pro sterilizační koš, velikost 440x230mm </t>
  </si>
  <si>
    <t>Silikonová podložka pro sterilizační koš, velikost 245x245 mm</t>
  </si>
  <si>
    <t>Centrifugální hlava k MDT biokonzole</t>
  </si>
  <si>
    <t>Cardion CX-SP45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</si>
</sst>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 indent="1"/>
    </xf>
    <xf numFmtId="4" fontId="4" fillId="0" borderId="15" xfId="0" applyNumberFormat="1" applyFont="1" applyFill="1" applyBorder="1" applyAlignment="1">
      <alignment horizontal="right" vertical="center" indent="1"/>
    </xf>
    <xf numFmtId="0" fontId="6" fillId="32" borderId="10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 indent="1"/>
    </xf>
    <xf numFmtId="4" fontId="4" fillId="33" borderId="17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4" fontId="4" fillId="36" borderId="12" xfId="0" applyNumberFormat="1" applyFont="1" applyFill="1" applyBorder="1" applyAlignment="1">
      <alignment horizontal="right" vertical="center" indent="1"/>
    </xf>
    <xf numFmtId="4" fontId="4" fillId="36" borderId="17" xfId="0" applyNumberFormat="1" applyFont="1" applyFill="1" applyBorder="1" applyAlignment="1">
      <alignment horizontal="right" vertical="center" indent="1"/>
    </xf>
    <xf numFmtId="4" fontId="0" fillId="36" borderId="17" xfId="0" applyNumberFormat="1" applyFont="1" applyFill="1" applyBorder="1" applyAlignment="1">
      <alignment horizontal="right" vertical="center" indent="1"/>
    </xf>
    <xf numFmtId="4" fontId="4" fillId="36" borderId="15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4" fontId="1" fillId="36" borderId="22" xfId="0" applyNumberFormat="1" applyFont="1" applyFill="1" applyBorder="1" applyAlignment="1">
      <alignment horizontal="right" vertical="center" indent="1"/>
    </xf>
    <xf numFmtId="4" fontId="4" fillId="36" borderId="12" xfId="0" applyNumberFormat="1" applyFont="1" applyFill="1" applyBorder="1" applyAlignment="1">
      <alignment horizontal="right" vertical="center" indent="1"/>
    </xf>
    <xf numFmtId="4" fontId="0" fillId="36" borderId="15" xfId="0" applyNumberFormat="1" applyFont="1" applyFill="1" applyBorder="1" applyAlignment="1">
      <alignment horizontal="right" vertical="center" indent="1"/>
    </xf>
    <xf numFmtId="4" fontId="7" fillId="36" borderId="23" xfId="0" applyNumberFormat="1" applyFont="1" applyFill="1" applyBorder="1" applyAlignment="1">
      <alignment horizontal="right" vertical="center" inden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2" fontId="6" fillId="37" borderId="25" xfId="0" applyNumberFormat="1" applyFont="1" applyFill="1" applyBorder="1" applyAlignment="1">
      <alignment horizontal="center" vertical="center" wrapText="1"/>
    </xf>
    <xf numFmtId="2" fontId="6" fillId="37" borderId="26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27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textRotation="90"/>
    </xf>
    <xf numFmtId="0" fontId="3" fillId="37" borderId="13" xfId="0" applyFont="1" applyFill="1" applyBorder="1" applyAlignment="1">
      <alignment horizontal="center" vertical="center" textRotation="90"/>
    </xf>
    <xf numFmtId="0" fontId="3" fillId="37" borderId="27" xfId="0" applyFont="1" applyFill="1" applyBorder="1" applyAlignment="1">
      <alignment horizontal="center" vertical="center" textRotation="90"/>
    </xf>
    <xf numFmtId="0" fontId="7" fillId="3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8" borderId="0" xfId="0" applyFont="1" applyFill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80" zoomScaleNormal="80" zoomScalePageLayoutView="0" workbookViewId="0" topLeftCell="A1">
      <pane ySplit="9" topLeftCell="A76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6" width="17.140625" style="1" customWidth="1"/>
    <col min="7" max="7" width="13.57421875" style="3" customWidth="1"/>
    <col min="8" max="8" width="17.8515625" style="3" customWidth="1"/>
    <col min="9" max="9" width="21.28125" style="0" customWidth="1"/>
    <col min="11" max="11" width="10.421875" style="0" customWidth="1"/>
    <col min="12" max="12" width="7.7109375" style="0" customWidth="1"/>
  </cols>
  <sheetData>
    <row r="1" spans="1:8" ht="26.25">
      <c r="A1" s="79" t="s">
        <v>3</v>
      </c>
      <c r="B1" s="79"/>
      <c r="C1" s="79"/>
      <c r="D1" s="79"/>
      <c r="E1" s="79"/>
      <c r="F1" s="79"/>
      <c r="G1" s="79"/>
      <c r="H1" s="79"/>
    </row>
    <row r="2" spans="2:8" ht="18.75">
      <c r="B2" s="5"/>
      <c r="C2" s="5"/>
      <c r="D2" s="5"/>
      <c r="E2" s="5"/>
      <c r="F2" s="5"/>
      <c r="G2" s="5"/>
      <c r="H2" s="5"/>
    </row>
    <row r="3" spans="1:8" ht="30" customHeight="1">
      <c r="A3" s="80" t="s">
        <v>72</v>
      </c>
      <c r="B3" s="80"/>
      <c r="C3" s="80"/>
      <c r="D3" s="80"/>
      <c r="E3" s="80"/>
      <c r="F3" s="80"/>
      <c r="G3" s="80"/>
      <c r="H3" s="80"/>
    </row>
    <row r="4" spans="1:8" ht="15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5" customHeight="1">
      <c r="A5" s="78" t="s">
        <v>148</v>
      </c>
      <c r="B5" s="78"/>
      <c r="C5" s="78"/>
      <c r="D5" s="78"/>
      <c r="E5" s="78"/>
      <c r="F5" s="78"/>
      <c r="G5" s="78"/>
      <c r="H5" s="78"/>
    </row>
    <row r="6" ht="15.75" thickBot="1"/>
    <row r="7" spans="1:12" ht="15" customHeight="1">
      <c r="A7" s="75" t="s">
        <v>11</v>
      </c>
      <c r="B7" s="82" t="s">
        <v>4</v>
      </c>
      <c r="C7" s="72" t="s">
        <v>74</v>
      </c>
      <c r="D7" s="85" t="s">
        <v>1</v>
      </c>
      <c r="E7" s="85"/>
      <c r="F7" s="85"/>
      <c r="G7" s="85" t="s">
        <v>2</v>
      </c>
      <c r="H7" s="86"/>
      <c r="I7" s="1"/>
      <c r="J7" s="1"/>
      <c r="K7" s="1"/>
      <c r="L7" s="1"/>
    </row>
    <row r="8" spans="1:12" ht="15" customHeight="1">
      <c r="A8" s="76"/>
      <c r="B8" s="83"/>
      <c r="C8" s="73"/>
      <c r="D8" s="83"/>
      <c r="E8" s="83"/>
      <c r="F8" s="83"/>
      <c r="G8" s="83"/>
      <c r="H8" s="87"/>
      <c r="I8" s="1"/>
      <c r="J8" s="1"/>
      <c r="K8" s="1"/>
      <c r="L8" s="1"/>
    </row>
    <row r="9" spans="1:12" ht="113.25" customHeight="1" thickBot="1">
      <c r="A9" s="77"/>
      <c r="B9" s="84"/>
      <c r="C9" s="74"/>
      <c r="D9" s="60" t="s">
        <v>76</v>
      </c>
      <c r="E9" s="60" t="s">
        <v>77</v>
      </c>
      <c r="F9" s="59" t="s">
        <v>5</v>
      </c>
      <c r="G9" s="61" t="s">
        <v>78</v>
      </c>
      <c r="H9" s="62" t="s">
        <v>0</v>
      </c>
      <c r="I9" s="2"/>
      <c r="J9" s="1"/>
      <c r="K9" s="1"/>
      <c r="L9" s="1"/>
    </row>
    <row r="10" spans="1:8" ht="18.75">
      <c r="A10" s="32">
        <v>1</v>
      </c>
      <c r="B10" s="31" t="s">
        <v>69</v>
      </c>
      <c r="C10" s="9"/>
      <c r="D10" s="9"/>
      <c r="E10" s="9"/>
      <c r="F10" s="9"/>
      <c r="G10" s="9"/>
      <c r="H10" s="10"/>
    </row>
    <row r="11" spans="1:9" ht="105">
      <c r="A11" s="45">
        <v>1</v>
      </c>
      <c r="B11" s="46" t="s">
        <v>75</v>
      </c>
      <c r="C11" s="46" t="s">
        <v>79</v>
      </c>
      <c r="D11" s="47" t="s">
        <v>12</v>
      </c>
      <c r="E11" s="48">
        <v>1</v>
      </c>
      <c r="F11" s="49">
        <v>80</v>
      </c>
      <c r="G11" s="50"/>
      <c r="H11" s="51">
        <f>F11*G11</f>
        <v>0</v>
      </c>
      <c r="I11" s="1"/>
    </row>
    <row r="12" spans="1:8" ht="15.75" thickBot="1">
      <c r="A12" s="19"/>
      <c r="B12" s="20"/>
      <c r="C12" s="18"/>
      <c r="D12" s="21"/>
      <c r="E12" s="22"/>
      <c r="F12" s="24">
        <v>0</v>
      </c>
      <c r="G12" s="33"/>
      <c r="H12" s="34">
        <f>F12*G12</f>
        <v>0</v>
      </c>
    </row>
    <row r="13" spans="1:8" ht="15" customHeight="1" thickBot="1">
      <c r="A13" s="66" t="s">
        <v>6</v>
      </c>
      <c r="B13" s="67"/>
      <c r="C13" s="67"/>
      <c r="D13" s="67"/>
      <c r="E13" s="67"/>
      <c r="F13" s="67"/>
      <c r="G13" s="68"/>
      <c r="H13" s="58">
        <f>SUM(H11:H12)</f>
        <v>0</v>
      </c>
    </row>
    <row r="14" spans="1:8" ht="18.75">
      <c r="A14" s="32">
        <v>2</v>
      </c>
      <c r="B14" s="31" t="s">
        <v>70</v>
      </c>
      <c r="C14" s="9"/>
      <c r="D14" s="9"/>
      <c r="E14" s="9"/>
      <c r="F14" s="9"/>
      <c r="G14" s="9"/>
      <c r="H14" s="10"/>
    </row>
    <row r="15" spans="1:8" ht="30">
      <c r="A15" s="45">
        <v>1</v>
      </c>
      <c r="B15" s="46" t="s">
        <v>64</v>
      </c>
      <c r="C15" s="46" t="s">
        <v>83</v>
      </c>
      <c r="D15" s="47" t="s">
        <v>12</v>
      </c>
      <c r="E15" s="48">
        <v>4</v>
      </c>
      <c r="F15" s="49">
        <v>5</v>
      </c>
      <c r="G15" s="50"/>
      <c r="H15" s="52">
        <f>F15*G15</f>
        <v>0</v>
      </c>
    </row>
    <row r="16" spans="1:8" ht="15">
      <c r="A16" s="45">
        <f>A15+1</f>
        <v>2</v>
      </c>
      <c r="B16" s="46" t="s">
        <v>65</v>
      </c>
      <c r="C16" s="46" t="s">
        <v>80</v>
      </c>
      <c r="D16" s="47" t="s">
        <v>12</v>
      </c>
      <c r="E16" s="48">
        <v>12</v>
      </c>
      <c r="F16" s="49">
        <v>1</v>
      </c>
      <c r="G16" s="50"/>
      <c r="H16" s="52">
        <f aca="true" t="shared" si="0" ref="H16:H21">F16*G16</f>
        <v>0</v>
      </c>
    </row>
    <row r="17" spans="1:8" ht="15">
      <c r="A17" s="45">
        <f>A16+1</f>
        <v>3</v>
      </c>
      <c r="B17" s="46" t="s">
        <v>66</v>
      </c>
      <c r="C17" s="46" t="s">
        <v>84</v>
      </c>
      <c r="D17" s="47" t="s">
        <v>12</v>
      </c>
      <c r="E17" s="48">
        <v>12</v>
      </c>
      <c r="F17" s="49">
        <v>3</v>
      </c>
      <c r="G17" s="50"/>
      <c r="H17" s="52">
        <f t="shared" si="0"/>
        <v>0</v>
      </c>
    </row>
    <row r="18" spans="1:8" ht="15.75" thickBot="1">
      <c r="A18" s="19"/>
      <c r="B18" s="20"/>
      <c r="C18" s="18"/>
      <c r="D18" s="21"/>
      <c r="E18" s="22"/>
      <c r="F18" s="24">
        <v>0</v>
      </c>
      <c r="G18" s="33"/>
      <c r="H18" s="34">
        <f>F18*G18</f>
        <v>0</v>
      </c>
    </row>
    <row r="19" spans="1:8" ht="15" customHeight="1" thickBot="1">
      <c r="A19" s="66" t="s">
        <v>6</v>
      </c>
      <c r="B19" s="67"/>
      <c r="C19" s="67"/>
      <c r="D19" s="67"/>
      <c r="E19" s="67"/>
      <c r="F19" s="67"/>
      <c r="G19" s="68"/>
      <c r="H19" s="58">
        <f>SUM(H15:H18)</f>
        <v>0</v>
      </c>
    </row>
    <row r="20" spans="1:8" ht="18.75">
      <c r="A20" s="32">
        <v>3</v>
      </c>
      <c r="B20" s="31" t="s">
        <v>71</v>
      </c>
      <c r="C20" s="9"/>
      <c r="D20" s="9"/>
      <c r="E20" s="9"/>
      <c r="F20" s="9"/>
      <c r="G20" s="9"/>
      <c r="H20" s="10"/>
    </row>
    <row r="21" spans="1:8" ht="15">
      <c r="A21" s="45">
        <v>1</v>
      </c>
      <c r="B21" s="46" t="s">
        <v>67</v>
      </c>
      <c r="C21" s="46" t="s">
        <v>81</v>
      </c>
      <c r="D21" s="47" t="s">
        <v>12</v>
      </c>
      <c r="E21" s="48">
        <v>10</v>
      </c>
      <c r="F21" s="49">
        <v>3</v>
      </c>
      <c r="G21" s="50"/>
      <c r="H21" s="53">
        <f t="shared" si="0"/>
        <v>0</v>
      </c>
    </row>
    <row r="22" spans="1:8" ht="15">
      <c r="A22" s="45">
        <v>2</v>
      </c>
      <c r="B22" s="46" t="s">
        <v>167</v>
      </c>
      <c r="C22" s="46" t="s">
        <v>168</v>
      </c>
      <c r="D22" s="47" t="s">
        <v>12</v>
      </c>
      <c r="E22" s="47">
        <v>1</v>
      </c>
      <c r="F22" s="47">
        <v>20</v>
      </c>
      <c r="G22" s="50"/>
      <c r="H22" s="50">
        <f>F22*G22</f>
        <v>0</v>
      </c>
    </row>
    <row r="23" spans="1:8" ht="15.75" thickBot="1">
      <c r="A23" s="19"/>
      <c r="B23" s="18"/>
      <c r="C23" s="28"/>
      <c r="D23" s="21"/>
      <c r="E23" s="22"/>
      <c r="F23" s="24">
        <v>0</v>
      </c>
      <c r="G23" s="33"/>
      <c r="H23" s="34">
        <f>F23*G23</f>
        <v>0</v>
      </c>
    </row>
    <row r="24" spans="1:8" ht="15" customHeight="1" thickBot="1">
      <c r="A24" s="66" t="s">
        <v>6</v>
      </c>
      <c r="B24" s="67"/>
      <c r="C24" s="67"/>
      <c r="D24" s="67"/>
      <c r="E24" s="67"/>
      <c r="F24" s="67"/>
      <c r="G24" s="68"/>
      <c r="H24" s="58">
        <f>SUM(H21:H23)</f>
        <v>0</v>
      </c>
    </row>
    <row r="25" spans="1:8" ht="18.75">
      <c r="A25" s="32">
        <v>4</v>
      </c>
      <c r="B25" s="9" t="s">
        <v>9</v>
      </c>
      <c r="C25" s="9"/>
      <c r="D25" s="9"/>
      <c r="E25" s="9"/>
      <c r="F25" s="9"/>
      <c r="G25" s="9"/>
      <c r="H25" s="10"/>
    </row>
    <row r="26" spans="1:9" ht="15">
      <c r="A26" s="45">
        <v>1</v>
      </c>
      <c r="B26" s="46" t="s">
        <v>68</v>
      </c>
      <c r="C26" s="46" t="s">
        <v>82</v>
      </c>
      <c r="D26" s="47" t="s">
        <v>12</v>
      </c>
      <c r="E26" s="48">
        <v>1</v>
      </c>
      <c r="F26" s="49">
        <v>2</v>
      </c>
      <c r="G26" s="50"/>
      <c r="H26" s="57">
        <f>F26*G26</f>
        <v>0</v>
      </c>
      <c r="I26" s="54"/>
    </row>
    <row r="27" spans="1:8" ht="15.75" thickBot="1">
      <c r="A27" s="19"/>
      <c r="B27" s="18"/>
      <c r="C27" s="18"/>
      <c r="D27" s="21"/>
      <c r="E27" s="22"/>
      <c r="F27" s="24">
        <v>0</v>
      </c>
      <c r="G27" s="25"/>
      <c r="H27" s="30">
        <f>F27*G27</f>
        <v>0</v>
      </c>
    </row>
    <row r="28" spans="1:8" ht="15.75" thickBot="1">
      <c r="A28" s="66" t="s">
        <v>6</v>
      </c>
      <c r="B28" s="67"/>
      <c r="C28" s="67"/>
      <c r="D28" s="67"/>
      <c r="E28" s="67"/>
      <c r="F28" s="67"/>
      <c r="G28" s="68"/>
      <c r="H28" s="55">
        <f>SUM(H26:H27)</f>
        <v>0</v>
      </c>
    </row>
    <row r="29" spans="1:8" ht="18.75">
      <c r="A29" s="32">
        <v>5</v>
      </c>
      <c r="B29" s="31" t="s">
        <v>10</v>
      </c>
      <c r="C29" s="38"/>
      <c r="D29" s="9"/>
      <c r="E29" s="9"/>
      <c r="F29" s="9"/>
      <c r="G29" s="9"/>
      <c r="H29" s="10"/>
    </row>
    <row r="30" spans="1:8" ht="15">
      <c r="A30" s="23">
        <v>1</v>
      </c>
      <c r="B30" s="43" t="s">
        <v>14</v>
      </c>
      <c r="C30" s="39" t="s">
        <v>85</v>
      </c>
      <c r="D30" s="37" t="s">
        <v>12</v>
      </c>
      <c r="E30" s="11">
        <v>1</v>
      </c>
      <c r="F30" s="24">
        <v>10</v>
      </c>
      <c r="G30" s="56"/>
      <c r="H30" s="52">
        <f aca="true" t="shared" si="1" ref="H30:H39">F30*G30</f>
        <v>0</v>
      </c>
    </row>
    <row r="31" spans="1:8" ht="15">
      <c r="A31" s="19">
        <f>A30+1</f>
        <v>2</v>
      </c>
      <c r="B31" s="43" t="s">
        <v>15</v>
      </c>
      <c r="C31" s="39" t="s">
        <v>86</v>
      </c>
      <c r="D31" s="37" t="s">
        <v>12</v>
      </c>
      <c r="E31" s="11">
        <v>1</v>
      </c>
      <c r="F31" s="24">
        <v>10</v>
      </c>
      <c r="G31" s="56"/>
      <c r="H31" s="52">
        <f t="shared" si="1"/>
        <v>0</v>
      </c>
    </row>
    <row r="32" spans="1:8" ht="15">
      <c r="A32" s="19">
        <f>A31+1</f>
        <v>3</v>
      </c>
      <c r="B32" s="43" t="s">
        <v>16</v>
      </c>
      <c r="C32" s="39" t="s">
        <v>87</v>
      </c>
      <c r="D32" s="37" t="s">
        <v>12</v>
      </c>
      <c r="E32" s="11">
        <v>1</v>
      </c>
      <c r="F32" s="24">
        <v>10</v>
      </c>
      <c r="G32" s="56"/>
      <c r="H32" s="52">
        <f t="shared" si="1"/>
        <v>0</v>
      </c>
    </row>
    <row r="33" spans="1:8" ht="15">
      <c r="A33" s="19">
        <v>4</v>
      </c>
      <c r="B33" s="43" t="s">
        <v>17</v>
      </c>
      <c r="C33" s="39" t="s">
        <v>88</v>
      </c>
      <c r="D33" s="37" t="s">
        <v>12</v>
      </c>
      <c r="E33" s="11">
        <v>1</v>
      </c>
      <c r="F33" s="24">
        <v>10</v>
      </c>
      <c r="G33" s="56"/>
      <c r="H33" s="52">
        <f t="shared" si="1"/>
        <v>0</v>
      </c>
    </row>
    <row r="34" spans="1:8" ht="15">
      <c r="A34" s="19">
        <v>5</v>
      </c>
      <c r="B34" s="43" t="s">
        <v>18</v>
      </c>
      <c r="C34" s="39" t="s">
        <v>89</v>
      </c>
      <c r="D34" s="37" t="s">
        <v>12</v>
      </c>
      <c r="E34" s="11">
        <v>1</v>
      </c>
      <c r="F34" s="24">
        <v>10</v>
      </c>
      <c r="G34" s="56"/>
      <c r="H34" s="52">
        <f t="shared" si="1"/>
        <v>0</v>
      </c>
    </row>
    <row r="35" spans="1:8" ht="15">
      <c r="A35" s="19">
        <v>6</v>
      </c>
      <c r="B35" s="43" t="s">
        <v>19</v>
      </c>
      <c r="C35" s="39" t="s">
        <v>90</v>
      </c>
      <c r="D35" s="37" t="s">
        <v>12</v>
      </c>
      <c r="E35" s="11">
        <v>1</v>
      </c>
      <c r="F35" s="24">
        <v>10</v>
      </c>
      <c r="G35" s="56"/>
      <c r="H35" s="52">
        <f t="shared" si="1"/>
        <v>0</v>
      </c>
    </row>
    <row r="36" spans="1:8" ht="15">
      <c r="A36" s="19">
        <v>7</v>
      </c>
      <c r="B36" s="43" t="s">
        <v>20</v>
      </c>
      <c r="C36" s="39" t="s">
        <v>149</v>
      </c>
      <c r="D36" s="37" t="s">
        <v>12</v>
      </c>
      <c r="E36" s="11">
        <v>1</v>
      </c>
      <c r="F36" s="24">
        <v>10</v>
      </c>
      <c r="G36" s="56"/>
      <c r="H36" s="52">
        <f t="shared" si="1"/>
        <v>0</v>
      </c>
    </row>
    <row r="37" spans="1:8" ht="15">
      <c r="A37" s="19">
        <v>8</v>
      </c>
      <c r="B37" s="43" t="s">
        <v>21</v>
      </c>
      <c r="C37" s="39" t="s">
        <v>91</v>
      </c>
      <c r="D37" s="37" t="s">
        <v>12</v>
      </c>
      <c r="E37" s="11">
        <v>1</v>
      </c>
      <c r="F37" s="24">
        <v>2</v>
      </c>
      <c r="G37" s="56"/>
      <c r="H37" s="52">
        <f t="shared" si="1"/>
        <v>0</v>
      </c>
    </row>
    <row r="38" spans="1:8" ht="15">
      <c r="A38" s="19">
        <v>9</v>
      </c>
      <c r="B38" s="63" t="s">
        <v>153</v>
      </c>
      <c r="C38" s="39" t="s">
        <v>92</v>
      </c>
      <c r="D38" s="37" t="s">
        <v>12</v>
      </c>
      <c r="E38" s="11">
        <v>1</v>
      </c>
      <c r="F38" s="24">
        <v>10</v>
      </c>
      <c r="G38" s="56"/>
      <c r="H38" s="52">
        <f t="shared" si="1"/>
        <v>0</v>
      </c>
    </row>
    <row r="39" spans="1:8" ht="15">
      <c r="A39" s="19">
        <v>10</v>
      </c>
      <c r="B39" s="63" t="s">
        <v>154</v>
      </c>
      <c r="C39" s="39" t="s">
        <v>93</v>
      </c>
      <c r="D39" s="37" t="s">
        <v>12</v>
      </c>
      <c r="E39" s="11">
        <v>1</v>
      </c>
      <c r="F39" s="24">
        <v>10</v>
      </c>
      <c r="G39" s="56"/>
      <c r="H39" s="52">
        <f t="shared" si="1"/>
        <v>0</v>
      </c>
    </row>
    <row r="40" spans="1:8" ht="15">
      <c r="A40" s="19">
        <v>11</v>
      </c>
      <c r="B40" s="63" t="s">
        <v>155</v>
      </c>
      <c r="C40" s="40" t="s">
        <v>94</v>
      </c>
      <c r="D40" s="37" t="s">
        <v>12</v>
      </c>
      <c r="E40" s="11">
        <v>1</v>
      </c>
      <c r="F40" s="24">
        <v>10</v>
      </c>
      <c r="G40" s="56"/>
      <c r="H40" s="52">
        <f>F40*G40</f>
        <v>0</v>
      </c>
    </row>
    <row r="41" spans="1:8" ht="15">
      <c r="A41" s="19">
        <v>12</v>
      </c>
      <c r="B41" s="43" t="s">
        <v>22</v>
      </c>
      <c r="C41" s="39" t="s">
        <v>95</v>
      </c>
      <c r="D41" s="37" t="s">
        <v>12</v>
      </c>
      <c r="E41" s="11">
        <v>1</v>
      </c>
      <c r="F41" s="11">
        <v>10</v>
      </c>
      <c r="G41" s="56"/>
      <c r="H41" s="52">
        <f>F41*G41</f>
        <v>0</v>
      </c>
    </row>
    <row r="42" spans="1:8" ht="15">
      <c r="A42" s="19">
        <v>13</v>
      </c>
      <c r="B42" s="43" t="s">
        <v>23</v>
      </c>
      <c r="C42" s="39" t="s">
        <v>96</v>
      </c>
      <c r="D42" s="37" t="s">
        <v>12</v>
      </c>
      <c r="E42" s="11">
        <v>1</v>
      </c>
      <c r="F42" s="11">
        <v>20</v>
      </c>
      <c r="G42" s="56"/>
      <c r="H42" s="52">
        <f>F42*G42</f>
        <v>0</v>
      </c>
    </row>
    <row r="43" spans="1:8" ht="15">
      <c r="A43" s="19">
        <v>14</v>
      </c>
      <c r="B43" s="43" t="s">
        <v>24</v>
      </c>
      <c r="C43" s="39" t="s">
        <v>97</v>
      </c>
      <c r="D43" s="37" t="s">
        <v>12</v>
      </c>
      <c r="E43" s="11">
        <v>1</v>
      </c>
      <c r="F43" s="11">
        <v>10</v>
      </c>
      <c r="G43" s="56"/>
      <c r="H43" s="52">
        <f>F43*G43</f>
        <v>0</v>
      </c>
    </row>
    <row r="44" spans="1:8" ht="15">
      <c r="A44" s="19">
        <v>15</v>
      </c>
      <c r="B44" s="43" t="s">
        <v>25</v>
      </c>
      <c r="C44" s="39" t="s">
        <v>98</v>
      </c>
      <c r="D44" s="37" t="s">
        <v>12</v>
      </c>
      <c r="E44" s="11">
        <v>1</v>
      </c>
      <c r="F44" s="11">
        <v>10</v>
      </c>
      <c r="G44" s="56"/>
      <c r="H44" s="52">
        <f>F44*G44</f>
        <v>0</v>
      </c>
    </row>
    <row r="45" spans="1:8" ht="15">
      <c r="A45" s="19">
        <v>16</v>
      </c>
      <c r="B45" s="43" t="s">
        <v>26</v>
      </c>
      <c r="C45" s="39" t="s">
        <v>99</v>
      </c>
      <c r="D45" s="37" t="s">
        <v>12</v>
      </c>
      <c r="E45" s="11">
        <v>1</v>
      </c>
      <c r="F45" s="11">
        <v>10</v>
      </c>
      <c r="G45" s="56"/>
      <c r="H45" s="52">
        <f aca="true" t="shared" si="2" ref="H45:H69">F45*G45</f>
        <v>0</v>
      </c>
    </row>
    <row r="46" spans="1:8" ht="15">
      <c r="A46" s="19">
        <v>17</v>
      </c>
      <c r="B46" s="43" t="s">
        <v>27</v>
      </c>
      <c r="C46" s="39" t="s">
        <v>100</v>
      </c>
      <c r="D46" s="37" t="s">
        <v>12</v>
      </c>
      <c r="E46" s="11">
        <v>1</v>
      </c>
      <c r="F46" s="11">
        <v>10</v>
      </c>
      <c r="G46" s="56"/>
      <c r="H46" s="52">
        <f t="shared" si="2"/>
        <v>0</v>
      </c>
    </row>
    <row r="47" spans="1:8" ht="15">
      <c r="A47" s="19">
        <v>18</v>
      </c>
      <c r="B47" s="43" t="s">
        <v>28</v>
      </c>
      <c r="C47" s="39" t="s">
        <v>101</v>
      </c>
      <c r="D47" s="37" t="s">
        <v>12</v>
      </c>
      <c r="E47" s="11">
        <v>1</v>
      </c>
      <c r="F47" s="11">
        <v>10</v>
      </c>
      <c r="G47" s="56"/>
      <c r="H47" s="52">
        <f t="shared" si="2"/>
        <v>0</v>
      </c>
    </row>
    <row r="48" spans="1:8" ht="15">
      <c r="A48" s="19">
        <v>19</v>
      </c>
      <c r="B48" s="43" t="s">
        <v>29</v>
      </c>
      <c r="C48" s="39" t="s">
        <v>102</v>
      </c>
      <c r="D48" s="37" t="s">
        <v>12</v>
      </c>
      <c r="E48" s="11">
        <v>1</v>
      </c>
      <c r="F48" s="11">
        <v>10</v>
      </c>
      <c r="G48" s="56"/>
      <c r="H48" s="52">
        <f t="shared" si="2"/>
        <v>0</v>
      </c>
    </row>
    <row r="49" spans="1:8" ht="15">
      <c r="A49" s="19">
        <v>20</v>
      </c>
      <c r="B49" s="43" t="s">
        <v>30</v>
      </c>
      <c r="C49" s="39" t="s">
        <v>103</v>
      </c>
      <c r="D49" s="37" t="s">
        <v>12</v>
      </c>
      <c r="E49" s="11">
        <v>1</v>
      </c>
      <c r="F49" s="11">
        <v>10</v>
      </c>
      <c r="G49" s="56"/>
      <c r="H49" s="52">
        <f t="shared" si="2"/>
        <v>0</v>
      </c>
    </row>
    <row r="50" spans="1:8" ht="15">
      <c r="A50" s="19">
        <v>21</v>
      </c>
      <c r="B50" s="43" t="s">
        <v>31</v>
      </c>
      <c r="C50" s="39" t="s">
        <v>104</v>
      </c>
      <c r="D50" s="37" t="s">
        <v>12</v>
      </c>
      <c r="E50" s="11">
        <v>1</v>
      </c>
      <c r="F50" s="11">
        <v>10</v>
      </c>
      <c r="G50" s="56"/>
      <c r="H50" s="52">
        <f t="shared" si="2"/>
        <v>0</v>
      </c>
    </row>
    <row r="51" spans="1:8" ht="15">
      <c r="A51" s="19">
        <v>22</v>
      </c>
      <c r="B51" s="43" t="s">
        <v>32</v>
      </c>
      <c r="C51" s="39" t="s">
        <v>105</v>
      </c>
      <c r="D51" s="37" t="s">
        <v>12</v>
      </c>
      <c r="E51" s="11">
        <v>1</v>
      </c>
      <c r="F51" s="24">
        <v>6</v>
      </c>
      <c r="G51" s="56"/>
      <c r="H51" s="52">
        <f t="shared" si="2"/>
        <v>0</v>
      </c>
    </row>
    <row r="52" spans="1:8" ht="15">
      <c r="A52" s="19">
        <v>23</v>
      </c>
      <c r="B52" s="36" t="s">
        <v>33</v>
      </c>
      <c r="C52" s="39" t="s">
        <v>106</v>
      </c>
      <c r="D52" s="37" t="s">
        <v>12</v>
      </c>
      <c r="E52" s="11">
        <v>1</v>
      </c>
      <c r="F52" s="24">
        <v>10</v>
      </c>
      <c r="G52" s="56"/>
      <c r="H52" s="52">
        <f t="shared" si="2"/>
        <v>0</v>
      </c>
    </row>
    <row r="53" spans="1:8" ht="15">
      <c r="A53" s="19">
        <v>24</v>
      </c>
      <c r="B53" s="36" t="s">
        <v>61</v>
      </c>
      <c r="C53" s="39" t="s">
        <v>107</v>
      </c>
      <c r="D53" s="37" t="s">
        <v>12</v>
      </c>
      <c r="E53" s="11">
        <v>1</v>
      </c>
      <c r="F53" s="24">
        <v>10</v>
      </c>
      <c r="G53" s="56"/>
      <c r="H53" s="52">
        <f t="shared" si="2"/>
        <v>0</v>
      </c>
    </row>
    <row r="54" spans="1:8" ht="15">
      <c r="A54" s="19">
        <v>25</v>
      </c>
      <c r="B54" s="36" t="s">
        <v>34</v>
      </c>
      <c r="C54" s="39" t="s">
        <v>108</v>
      </c>
      <c r="D54" s="37" t="s">
        <v>12</v>
      </c>
      <c r="E54" s="11">
        <v>1</v>
      </c>
      <c r="F54" s="24">
        <v>10</v>
      </c>
      <c r="G54" s="56"/>
      <c r="H54" s="52">
        <f t="shared" si="2"/>
        <v>0</v>
      </c>
    </row>
    <row r="55" spans="1:8" ht="15">
      <c r="A55" s="19">
        <v>26</v>
      </c>
      <c r="B55" s="43" t="s">
        <v>35</v>
      </c>
      <c r="C55" s="39" t="s">
        <v>109</v>
      </c>
      <c r="D55" s="37" t="s">
        <v>12</v>
      </c>
      <c r="E55" s="11">
        <v>1</v>
      </c>
      <c r="F55" s="24">
        <v>10</v>
      </c>
      <c r="G55" s="56"/>
      <c r="H55" s="52">
        <f t="shared" si="2"/>
        <v>0</v>
      </c>
    </row>
    <row r="56" spans="1:8" ht="15">
      <c r="A56" s="19">
        <v>27</v>
      </c>
      <c r="B56" s="43" t="s">
        <v>36</v>
      </c>
      <c r="C56" s="39" t="s">
        <v>110</v>
      </c>
      <c r="D56" s="37" t="s">
        <v>12</v>
      </c>
      <c r="E56" s="11">
        <v>1</v>
      </c>
      <c r="F56" s="24">
        <v>10</v>
      </c>
      <c r="G56" s="56"/>
      <c r="H56" s="52">
        <f t="shared" si="2"/>
        <v>0</v>
      </c>
    </row>
    <row r="57" spans="1:8" ht="15">
      <c r="A57" s="19">
        <v>28</v>
      </c>
      <c r="B57" s="43" t="s">
        <v>37</v>
      </c>
      <c r="C57" s="39" t="s">
        <v>111</v>
      </c>
      <c r="D57" s="37" t="s">
        <v>12</v>
      </c>
      <c r="E57" s="11">
        <v>1</v>
      </c>
      <c r="F57" s="24">
        <v>10</v>
      </c>
      <c r="G57" s="56"/>
      <c r="H57" s="52">
        <f t="shared" si="2"/>
        <v>0</v>
      </c>
    </row>
    <row r="58" spans="1:8" ht="15">
      <c r="A58" s="19">
        <v>29</v>
      </c>
      <c r="B58" s="43" t="s">
        <v>55</v>
      </c>
      <c r="C58" s="39" t="s">
        <v>112</v>
      </c>
      <c r="D58" s="37" t="s">
        <v>12</v>
      </c>
      <c r="E58" s="11">
        <v>1</v>
      </c>
      <c r="F58" s="24">
        <v>5</v>
      </c>
      <c r="G58" s="56"/>
      <c r="H58" s="52">
        <f t="shared" si="2"/>
        <v>0</v>
      </c>
    </row>
    <row r="59" spans="1:8" ht="15">
      <c r="A59" s="19">
        <v>30</v>
      </c>
      <c r="B59" s="43" t="s">
        <v>38</v>
      </c>
      <c r="C59" s="39" t="s">
        <v>113</v>
      </c>
      <c r="D59" s="37" t="s">
        <v>12</v>
      </c>
      <c r="E59" s="11">
        <v>1</v>
      </c>
      <c r="F59" s="24">
        <v>5</v>
      </c>
      <c r="G59" s="56"/>
      <c r="H59" s="52">
        <f t="shared" si="2"/>
        <v>0</v>
      </c>
    </row>
    <row r="60" spans="1:8" ht="15">
      <c r="A60" s="19">
        <v>31</v>
      </c>
      <c r="B60" s="63" t="s">
        <v>156</v>
      </c>
      <c r="C60" s="39" t="s">
        <v>114</v>
      </c>
      <c r="D60" s="37" t="s">
        <v>12</v>
      </c>
      <c r="E60" s="11">
        <v>1</v>
      </c>
      <c r="F60" s="24">
        <v>5</v>
      </c>
      <c r="G60" s="56"/>
      <c r="H60" s="52">
        <f t="shared" si="2"/>
        <v>0</v>
      </c>
    </row>
    <row r="61" spans="1:8" ht="15">
      <c r="A61" s="19">
        <v>32</v>
      </c>
      <c r="B61" s="43" t="s">
        <v>54</v>
      </c>
      <c r="C61" s="39" t="s">
        <v>115</v>
      </c>
      <c r="D61" s="37" t="s">
        <v>12</v>
      </c>
      <c r="E61" s="11">
        <v>1</v>
      </c>
      <c r="F61" s="24">
        <v>5</v>
      </c>
      <c r="G61" s="56"/>
      <c r="H61" s="52">
        <f t="shared" si="2"/>
        <v>0</v>
      </c>
    </row>
    <row r="62" spans="1:8" ht="15">
      <c r="A62" s="19">
        <v>33</v>
      </c>
      <c r="B62" s="43" t="s">
        <v>39</v>
      </c>
      <c r="C62" s="39" t="s">
        <v>116</v>
      </c>
      <c r="D62" s="37" t="s">
        <v>12</v>
      </c>
      <c r="E62" s="11">
        <v>1</v>
      </c>
      <c r="F62" s="24">
        <v>5</v>
      </c>
      <c r="G62" s="56"/>
      <c r="H62" s="52">
        <f t="shared" si="2"/>
        <v>0</v>
      </c>
    </row>
    <row r="63" spans="1:8" ht="15">
      <c r="A63" s="19">
        <v>34</v>
      </c>
      <c r="B63" s="43" t="s">
        <v>40</v>
      </c>
      <c r="C63" s="42" t="s">
        <v>117</v>
      </c>
      <c r="D63" s="37" t="s">
        <v>12</v>
      </c>
      <c r="E63" s="11">
        <v>1</v>
      </c>
      <c r="F63" s="24">
        <v>10</v>
      </c>
      <c r="G63" s="56"/>
      <c r="H63" s="52">
        <f t="shared" si="2"/>
        <v>0</v>
      </c>
    </row>
    <row r="64" spans="1:8" ht="15">
      <c r="A64" s="19">
        <v>35</v>
      </c>
      <c r="B64" s="36" t="s">
        <v>13</v>
      </c>
      <c r="C64" s="40" t="s">
        <v>118</v>
      </c>
      <c r="D64" s="37" t="s">
        <v>12</v>
      </c>
      <c r="E64" s="11">
        <v>1</v>
      </c>
      <c r="F64" s="24">
        <v>5</v>
      </c>
      <c r="G64" s="56"/>
      <c r="H64" s="52">
        <f t="shared" si="2"/>
        <v>0</v>
      </c>
    </row>
    <row r="65" spans="1:8" ht="15">
      <c r="A65" s="19">
        <v>36</v>
      </c>
      <c r="B65" s="36" t="s">
        <v>41</v>
      </c>
      <c r="C65" s="39" t="s">
        <v>119</v>
      </c>
      <c r="D65" s="37" t="s">
        <v>12</v>
      </c>
      <c r="E65" s="11">
        <v>1</v>
      </c>
      <c r="F65" s="24">
        <v>2</v>
      </c>
      <c r="G65" s="56"/>
      <c r="H65" s="52">
        <f>F65*G65</f>
        <v>0</v>
      </c>
    </row>
    <row r="66" spans="1:8" ht="15">
      <c r="A66" s="19">
        <v>37</v>
      </c>
      <c r="B66" s="36" t="s">
        <v>42</v>
      </c>
      <c r="C66" s="39" t="s">
        <v>120</v>
      </c>
      <c r="D66" s="37" t="s">
        <v>12</v>
      </c>
      <c r="E66" s="11">
        <v>1</v>
      </c>
      <c r="F66" s="24">
        <v>2</v>
      </c>
      <c r="G66" s="56"/>
      <c r="H66" s="52">
        <f>F66*G66</f>
        <v>0</v>
      </c>
    </row>
    <row r="67" spans="1:8" ht="15">
      <c r="A67" s="19">
        <v>38</v>
      </c>
      <c r="B67" s="36" t="s">
        <v>43</v>
      </c>
      <c r="C67" s="39" t="s">
        <v>121</v>
      </c>
      <c r="D67" s="37" t="s">
        <v>12</v>
      </c>
      <c r="E67" s="11">
        <v>1</v>
      </c>
      <c r="F67" s="24">
        <v>2</v>
      </c>
      <c r="G67" s="56"/>
      <c r="H67" s="52">
        <f>F67*G67</f>
        <v>0</v>
      </c>
    </row>
    <row r="68" spans="1:8" ht="15">
      <c r="A68" s="19">
        <v>39</v>
      </c>
      <c r="B68" s="43" t="s">
        <v>44</v>
      </c>
      <c r="C68" s="39" t="s">
        <v>122</v>
      </c>
      <c r="D68" s="37" t="s">
        <v>12</v>
      </c>
      <c r="E68" s="11">
        <v>1</v>
      </c>
      <c r="F68" s="24">
        <v>1</v>
      </c>
      <c r="G68" s="56"/>
      <c r="H68" s="52">
        <f>F68*G68</f>
        <v>0</v>
      </c>
    </row>
    <row r="69" spans="1:8" ht="15">
      <c r="A69" s="19">
        <v>40</v>
      </c>
      <c r="B69" s="44" t="s">
        <v>45</v>
      </c>
      <c r="C69" s="39" t="s">
        <v>123</v>
      </c>
      <c r="D69" s="37" t="s">
        <v>12</v>
      </c>
      <c r="E69" s="11">
        <v>1</v>
      </c>
      <c r="F69" s="24">
        <v>1</v>
      </c>
      <c r="G69" s="56"/>
      <c r="H69" s="52">
        <f t="shared" si="2"/>
        <v>0</v>
      </c>
    </row>
    <row r="70" spans="1:8" ht="15">
      <c r="A70" s="19">
        <v>41</v>
      </c>
      <c r="B70" s="44" t="s">
        <v>47</v>
      </c>
      <c r="C70" s="42" t="s">
        <v>124</v>
      </c>
      <c r="D70" s="37" t="s">
        <v>12</v>
      </c>
      <c r="E70" s="11">
        <v>1</v>
      </c>
      <c r="F70" s="24">
        <v>1</v>
      </c>
      <c r="G70" s="56"/>
      <c r="H70" s="57">
        <f aca="true" t="shared" si="3" ref="H70:H96">F70*G70</f>
        <v>0</v>
      </c>
    </row>
    <row r="71" spans="1:8" ht="15">
      <c r="A71" s="19">
        <v>42</v>
      </c>
      <c r="B71" s="44" t="s">
        <v>46</v>
      </c>
      <c r="C71" s="39" t="s">
        <v>125</v>
      </c>
      <c r="D71" s="37" t="s">
        <v>12</v>
      </c>
      <c r="E71" s="11">
        <v>1</v>
      </c>
      <c r="F71" s="24">
        <v>1</v>
      </c>
      <c r="G71" s="56"/>
      <c r="H71" s="57">
        <f t="shared" si="3"/>
        <v>0</v>
      </c>
    </row>
    <row r="72" spans="1:8" ht="15">
      <c r="A72" s="19">
        <v>43</v>
      </c>
      <c r="B72" s="64" t="s">
        <v>157</v>
      </c>
      <c r="C72" s="39" t="s">
        <v>126</v>
      </c>
      <c r="D72" s="37" t="s">
        <v>12</v>
      </c>
      <c r="E72" s="11">
        <v>1</v>
      </c>
      <c r="F72" s="24">
        <v>1</v>
      </c>
      <c r="G72" s="56"/>
      <c r="H72" s="57">
        <f t="shared" si="3"/>
        <v>0</v>
      </c>
    </row>
    <row r="73" spans="1:8" ht="15">
      <c r="A73" s="19">
        <v>44</v>
      </c>
      <c r="B73" s="64" t="s">
        <v>158</v>
      </c>
      <c r="C73" s="39" t="s">
        <v>127</v>
      </c>
      <c r="D73" s="37" t="s">
        <v>12</v>
      </c>
      <c r="E73" s="11">
        <v>1</v>
      </c>
      <c r="F73" s="24">
        <v>1</v>
      </c>
      <c r="G73" s="56"/>
      <c r="H73" s="57">
        <f t="shared" si="3"/>
        <v>0</v>
      </c>
    </row>
    <row r="74" spans="1:8" ht="15">
      <c r="A74" s="19">
        <v>45</v>
      </c>
      <c r="B74" s="44" t="s">
        <v>63</v>
      </c>
      <c r="C74" s="39" t="s">
        <v>128</v>
      </c>
      <c r="D74" s="37" t="s">
        <v>12</v>
      </c>
      <c r="E74" s="11">
        <v>1</v>
      </c>
      <c r="F74" s="24">
        <v>1</v>
      </c>
      <c r="G74" s="56"/>
      <c r="H74" s="57">
        <f t="shared" si="3"/>
        <v>0</v>
      </c>
    </row>
    <row r="75" spans="1:8" ht="15">
      <c r="A75" s="19">
        <v>46</v>
      </c>
      <c r="B75" s="64" t="s">
        <v>159</v>
      </c>
      <c r="C75" s="39" t="s">
        <v>129</v>
      </c>
      <c r="D75" s="37" t="s">
        <v>12</v>
      </c>
      <c r="E75" s="11">
        <v>1</v>
      </c>
      <c r="F75" s="24">
        <v>1</v>
      </c>
      <c r="G75" s="56"/>
      <c r="H75" s="57">
        <f t="shared" si="3"/>
        <v>0</v>
      </c>
    </row>
    <row r="76" spans="1:8" ht="15">
      <c r="A76" s="19">
        <v>47</v>
      </c>
      <c r="B76" s="64" t="s">
        <v>160</v>
      </c>
      <c r="C76" s="39" t="s">
        <v>130</v>
      </c>
      <c r="D76" s="37" t="s">
        <v>12</v>
      </c>
      <c r="E76" s="11">
        <v>1</v>
      </c>
      <c r="F76" s="24">
        <v>1</v>
      </c>
      <c r="G76" s="56"/>
      <c r="H76" s="57">
        <f t="shared" si="3"/>
        <v>0</v>
      </c>
    </row>
    <row r="77" spans="1:8" ht="15">
      <c r="A77" s="19">
        <v>48</v>
      </c>
      <c r="B77" s="44" t="s">
        <v>56</v>
      </c>
      <c r="C77" s="39" t="s">
        <v>131</v>
      </c>
      <c r="D77" s="37" t="s">
        <v>12</v>
      </c>
      <c r="E77" s="11">
        <v>1</v>
      </c>
      <c r="F77" s="24">
        <v>1</v>
      </c>
      <c r="G77" s="56"/>
      <c r="H77" s="57">
        <f t="shared" si="3"/>
        <v>0</v>
      </c>
    </row>
    <row r="78" spans="1:8" ht="15">
      <c r="A78" s="19">
        <v>49</v>
      </c>
      <c r="B78" s="44" t="s">
        <v>57</v>
      </c>
      <c r="C78" s="39" t="s">
        <v>132</v>
      </c>
      <c r="D78" s="37" t="s">
        <v>12</v>
      </c>
      <c r="E78" s="11">
        <v>1</v>
      </c>
      <c r="F78" s="24">
        <v>2</v>
      </c>
      <c r="G78" s="56"/>
      <c r="H78" s="57">
        <f t="shared" si="3"/>
        <v>0</v>
      </c>
    </row>
    <row r="79" spans="1:8" ht="15">
      <c r="A79" s="19">
        <v>50</v>
      </c>
      <c r="B79" s="64" t="s">
        <v>161</v>
      </c>
      <c r="C79" s="39" t="s">
        <v>133</v>
      </c>
      <c r="D79" s="37" t="s">
        <v>12</v>
      </c>
      <c r="E79" s="11">
        <v>1</v>
      </c>
      <c r="F79" s="24">
        <v>2</v>
      </c>
      <c r="G79" s="56"/>
      <c r="H79" s="57">
        <f t="shared" si="3"/>
        <v>0</v>
      </c>
    </row>
    <row r="80" spans="1:8" ht="15">
      <c r="A80" s="19">
        <v>51</v>
      </c>
      <c r="B80" s="44" t="s">
        <v>59</v>
      </c>
      <c r="C80" s="39" t="s">
        <v>134</v>
      </c>
      <c r="D80" s="37" t="s">
        <v>12</v>
      </c>
      <c r="E80" s="11">
        <v>1</v>
      </c>
      <c r="F80" s="24">
        <v>2</v>
      </c>
      <c r="G80" s="56"/>
      <c r="H80" s="57">
        <f t="shared" si="3"/>
        <v>0</v>
      </c>
    </row>
    <row r="81" spans="1:8" ht="15">
      <c r="A81" s="19">
        <v>52</v>
      </c>
      <c r="B81" s="44" t="s">
        <v>60</v>
      </c>
      <c r="C81" s="39" t="s">
        <v>135</v>
      </c>
      <c r="D81" s="37" t="s">
        <v>12</v>
      </c>
      <c r="E81" s="11">
        <v>1</v>
      </c>
      <c r="F81" s="24">
        <v>2</v>
      </c>
      <c r="G81" s="56"/>
      <c r="H81" s="57">
        <f t="shared" si="3"/>
        <v>0</v>
      </c>
    </row>
    <row r="82" spans="1:8" ht="15">
      <c r="A82" s="19">
        <v>53</v>
      </c>
      <c r="B82" s="64" t="s">
        <v>162</v>
      </c>
      <c r="C82" s="39" t="s">
        <v>136</v>
      </c>
      <c r="D82" s="37" t="s">
        <v>12</v>
      </c>
      <c r="E82" s="11">
        <v>1</v>
      </c>
      <c r="F82" s="24">
        <v>2</v>
      </c>
      <c r="G82" s="56"/>
      <c r="H82" s="57">
        <f t="shared" si="3"/>
        <v>0</v>
      </c>
    </row>
    <row r="83" spans="1:8" ht="15">
      <c r="A83" s="19">
        <v>54</v>
      </c>
      <c r="B83" s="64" t="s">
        <v>163</v>
      </c>
      <c r="C83" s="39" t="s">
        <v>137</v>
      </c>
      <c r="D83" s="37" t="s">
        <v>12</v>
      </c>
      <c r="E83" s="11">
        <v>1</v>
      </c>
      <c r="F83" s="24">
        <v>2</v>
      </c>
      <c r="G83" s="56"/>
      <c r="H83" s="57">
        <f t="shared" si="3"/>
        <v>0</v>
      </c>
    </row>
    <row r="84" spans="1:8" ht="15">
      <c r="A84" s="19">
        <v>55</v>
      </c>
      <c r="B84" s="44" t="s">
        <v>58</v>
      </c>
      <c r="C84" s="39" t="s">
        <v>138</v>
      </c>
      <c r="D84" s="37" t="s">
        <v>12</v>
      </c>
      <c r="E84" s="11">
        <v>1</v>
      </c>
      <c r="F84" s="24">
        <v>6</v>
      </c>
      <c r="G84" s="56"/>
      <c r="H84" s="57">
        <f t="shared" si="3"/>
        <v>0</v>
      </c>
    </row>
    <row r="85" spans="1:8" ht="15">
      <c r="A85" s="19">
        <v>56</v>
      </c>
      <c r="B85" s="44" t="s">
        <v>48</v>
      </c>
      <c r="C85" s="35" t="s">
        <v>139</v>
      </c>
      <c r="D85" s="37" t="s">
        <v>12</v>
      </c>
      <c r="E85" s="11">
        <v>1</v>
      </c>
      <c r="F85" s="24">
        <v>1</v>
      </c>
      <c r="G85" s="56"/>
      <c r="H85" s="57">
        <f t="shared" si="3"/>
        <v>0</v>
      </c>
    </row>
    <row r="86" spans="1:8" ht="15">
      <c r="A86" s="19">
        <v>57</v>
      </c>
      <c r="B86" s="44" t="s">
        <v>49</v>
      </c>
      <c r="C86" s="39" t="s">
        <v>140</v>
      </c>
      <c r="D86" s="37" t="s">
        <v>12</v>
      </c>
      <c r="E86" s="11">
        <v>1</v>
      </c>
      <c r="F86" s="24">
        <v>2</v>
      </c>
      <c r="G86" s="56"/>
      <c r="H86" s="57">
        <f t="shared" si="3"/>
        <v>0</v>
      </c>
    </row>
    <row r="87" spans="1:8" ht="15">
      <c r="A87" s="19">
        <v>58</v>
      </c>
      <c r="B87" s="44" t="s">
        <v>50</v>
      </c>
      <c r="C87" s="39" t="s">
        <v>141</v>
      </c>
      <c r="D87" s="37" t="s">
        <v>12</v>
      </c>
      <c r="E87" s="11">
        <v>1</v>
      </c>
      <c r="F87" s="24">
        <v>10</v>
      </c>
      <c r="G87" s="56"/>
      <c r="H87" s="57">
        <f t="shared" si="3"/>
        <v>0</v>
      </c>
    </row>
    <row r="88" spans="1:8" ht="15">
      <c r="A88" s="19">
        <v>59</v>
      </c>
      <c r="B88" s="44" t="s">
        <v>51</v>
      </c>
      <c r="C88" s="39" t="s">
        <v>142</v>
      </c>
      <c r="D88" s="37" t="s">
        <v>12</v>
      </c>
      <c r="E88" s="11">
        <v>1</v>
      </c>
      <c r="F88" s="24">
        <v>5</v>
      </c>
      <c r="G88" s="56"/>
      <c r="H88" s="57">
        <f t="shared" si="3"/>
        <v>0</v>
      </c>
    </row>
    <row r="89" spans="1:8" ht="15">
      <c r="A89" s="19">
        <v>60</v>
      </c>
      <c r="B89" s="44" t="s">
        <v>52</v>
      </c>
      <c r="C89" s="39" t="s">
        <v>143</v>
      </c>
      <c r="D89" s="37" t="s">
        <v>12</v>
      </c>
      <c r="E89" s="11">
        <v>1</v>
      </c>
      <c r="F89" s="24">
        <v>5</v>
      </c>
      <c r="G89" s="56"/>
      <c r="H89" s="57">
        <f t="shared" si="3"/>
        <v>0</v>
      </c>
    </row>
    <row r="90" spans="1:8" ht="15">
      <c r="A90" s="19">
        <v>61</v>
      </c>
      <c r="B90" s="44" t="s">
        <v>53</v>
      </c>
      <c r="C90" s="39" t="s">
        <v>144</v>
      </c>
      <c r="D90" s="37" t="s">
        <v>12</v>
      </c>
      <c r="E90" s="11">
        <v>1</v>
      </c>
      <c r="F90" s="24">
        <v>2</v>
      </c>
      <c r="G90" s="56"/>
      <c r="H90" s="57">
        <f t="shared" si="3"/>
        <v>0</v>
      </c>
    </row>
    <row r="91" spans="1:8" ht="15">
      <c r="A91" s="19">
        <v>62</v>
      </c>
      <c r="B91" s="44" t="s">
        <v>62</v>
      </c>
      <c r="C91" s="41" t="s">
        <v>145</v>
      </c>
      <c r="D91" s="37" t="s">
        <v>12</v>
      </c>
      <c r="E91" s="11">
        <v>1</v>
      </c>
      <c r="F91" s="24">
        <v>1</v>
      </c>
      <c r="G91" s="56"/>
      <c r="H91" s="57">
        <f t="shared" si="3"/>
        <v>0</v>
      </c>
    </row>
    <row r="92" spans="1:8" ht="15">
      <c r="A92" s="19">
        <v>63</v>
      </c>
      <c r="B92" s="44" t="s">
        <v>150</v>
      </c>
      <c r="C92" s="39" t="s">
        <v>146</v>
      </c>
      <c r="D92" s="37" t="s">
        <v>12</v>
      </c>
      <c r="E92" s="11">
        <v>1</v>
      </c>
      <c r="F92" s="24">
        <v>1</v>
      </c>
      <c r="G92" s="56"/>
      <c r="H92" s="57">
        <f t="shared" si="3"/>
        <v>0</v>
      </c>
    </row>
    <row r="93" spans="1:8" ht="15">
      <c r="A93" s="19">
        <v>64</v>
      </c>
      <c r="B93" s="65" t="s">
        <v>164</v>
      </c>
      <c r="C93" s="41" t="s">
        <v>147</v>
      </c>
      <c r="D93" s="37" t="s">
        <v>12</v>
      </c>
      <c r="E93" s="11">
        <v>1</v>
      </c>
      <c r="F93" s="24">
        <v>1</v>
      </c>
      <c r="G93" s="56"/>
      <c r="H93" s="57">
        <f t="shared" si="3"/>
        <v>0</v>
      </c>
    </row>
    <row r="94" spans="1:8" ht="15">
      <c r="A94" s="19">
        <v>65</v>
      </c>
      <c r="B94" s="44" t="s">
        <v>165</v>
      </c>
      <c r="C94" s="41" t="s">
        <v>151</v>
      </c>
      <c r="D94" s="37" t="s">
        <v>12</v>
      </c>
      <c r="E94" s="11">
        <v>1</v>
      </c>
      <c r="F94" s="24">
        <v>2</v>
      </c>
      <c r="G94" s="56"/>
      <c r="H94" s="57">
        <f t="shared" si="3"/>
        <v>0</v>
      </c>
    </row>
    <row r="95" spans="1:8" ht="15">
      <c r="A95" s="19">
        <v>66</v>
      </c>
      <c r="B95" s="44" t="s">
        <v>166</v>
      </c>
      <c r="C95" s="41" t="s">
        <v>152</v>
      </c>
      <c r="D95" s="37" t="s">
        <v>12</v>
      </c>
      <c r="E95" s="11">
        <v>1</v>
      </c>
      <c r="F95" s="24">
        <v>2</v>
      </c>
      <c r="G95" s="56"/>
      <c r="H95" s="57">
        <f t="shared" si="3"/>
        <v>0</v>
      </c>
    </row>
    <row r="96" spans="1:8" ht="15.75" thickBot="1">
      <c r="A96" s="19"/>
      <c r="B96" s="35"/>
      <c r="C96" s="26"/>
      <c r="D96" s="12"/>
      <c r="E96" s="11"/>
      <c r="F96" s="24">
        <v>0</v>
      </c>
      <c r="G96" s="25"/>
      <c r="H96" s="29">
        <f t="shared" si="3"/>
        <v>0</v>
      </c>
    </row>
    <row r="97" spans="1:8" ht="15.75" thickBot="1">
      <c r="A97" s="69" t="s">
        <v>6</v>
      </c>
      <c r="B97" s="70"/>
      <c r="C97" s="70"/>
      <c r="D97" s="70"/>
      <c r="E97" s="70"/>
      <c r="F97" s="70"/>
      <c r="G97" s="71"/>
      <c r="H97" s="55">
        <f>SUM(H30:H96)</f>
        <v>0</v>
      </c>
    </row>
    <row r="98" spans="1:9" ht="15">
      <c r="A98" s="13"/>
      <c r="B98" s="14"/>
      <c r="C98" s="15"/>
      <c r="D98" s="13"/>
      <c r="E98" s="6"/>
      <c r="F98" s="6"/>
      <c r="G98" s="6"/>
      <c r="H98" s="7"/>
      <c r="I98" s="6"/>
    </row>
    <row r="99" spans="1:9" ht="15">
      <c r="A99" s="13"/>
      <c r="B99" s="14"/>
      <c r="C99" s="15"/>
      <c r="D99" s="13"/>
      <c r="E99" s="6"/>
      <c r="F99" s="6"/>
      <c r="G99" s="6"/>
      <c r="H99" s="7"/>
      <c r="I99" s="6"/>
    </row>
    <row r="100" spans="1:9" ht="15">
      <c r="A100" s="13"/>
      <c r="B100" s="14"/>
      <c r="C100" s="16"/>
      <c r="D100" s="13"/>
      <c r="E100" s="6"/>
      <c r="F100" s="6"/>
      <c r="G100" s="6"/>
      <c r="H100" s="7"/>
      <c r="I100" s="6"/>
    </row>
    <row r="101" spans="1:9" ht="15">
      <c r="A101" s="13"/>
      <c r="B101" s="14"/>
      <c r="C101" s="13"/>
      <c r="D101" s="13"/>
      <c r="E101" s="6"/>
      <c r="F101" s="6"/>
      <c r="G101" s="6"/>
      <c r="H101" s="7"/>
      <c r="I101" s="6"/>
    </row>
    <row r="102" spans="1:9" ht="30" customHeight="1">
      <c r="A102" s="13" t="s">
        <v>7</v>
      </c>
      <c r="B102" s="14"/>
      <c r="C102" s="27" t="s">
        <v>8</v>
      </c>
      <c r="D102" s="13"/>
      <c r="E102" s="6"/>
      <c r="F102" s="6"/>
      <c r="G102" s="6"/>
      <c r="H102" s="7"/>
      <c r="I102" s="6"/>
    </row>
    <row r="103" spans="1:9" ht="15">
      <c r="A103" s="13"/>
      <c r="B103" s="13"/>
      <c r="C103" s="17"/>
      <c r="D103" s="13"/>
      <c r="E103" s="6"/>
      <c r="F103" s="6"/>
      <c r="G103" s="6"/>
      <c r="H103" s="7"/>
      <c r="I103" s="6"/>
    </row>
    <row r="104" spans="1:9" ht="15.75">
      <c r="A104" s="13"/>
      <c r="B104" s="13"/>
      <c r="C104" s="13"/>
      <c r="D104" s="13"/>
      <c r="E104" s="6"/>
      <c r="F104" s="6"/>
      <c r="G104" s="8"/>
      <c r="H104" s="7"/>
      <c r="I104" s="6"/>
    </row>
    <row r="105" spans="4:9" ht="15">
      <c r="D105" s="6"/>
      <c r="E105" s="6"/>
      <c r="F105" s="6"/>
      <c r="G105" s="6"/>
      <c r="H105" s="7"/>
      <c r="I105" s="6"/>
    </row>
  </sheetData>
  <sheetProtection/>
  <mergeCells count="14">
    <mergeCell ref="A1:H1"/>
    <mergeCell ref="A3:H3"/>
    <mergeCell ref="A4:H4"/>
    <mergeCell ref="B7:B9"/>
    <mergeCell ref="D7:F8"/>
    <mergeCell ref="G7:H8"/>
    <mergeCell ref="A28:G28"/>
    <mergeCell ref="A97:G97"/>
    <mergeCell ref="C7:C9"/>
    <mergeCell ref="A7:A9"/>
    <mergeCell ref="A5:H5"/>
    <mergeCell ref="A24:G24"/>
    <mergeCell ref="A13:G13"/>
    <mergeCell ref="A19:G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2018-09-14T12:38:24Z</cp:lastPrinted>
  <dcterms:created xsi:type="dcterms:W3CDTF">2017-02-09T08:34:34Z</dcterms:created>
  <dcterms:modified xsi:type="dcterms:W3CDTF">2019-04-30T06:34:18Z</dcterms:modified>
  <cp:category/>
  <cp:version/>
  <cp:contentType/>
  <cp:contentStatus/>
</cp:coreProperties>
</file>