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20" activeTab="0"/>
  </bookViews>
  <sheets>
    <sheet name="část 1" sheetId="2" r:id="rId1"/>
    <sheet name="část 2" sheetId="3" r:id="rId2"/>
    <sheet name="část 3" sheetId="7" r:id="rId3"/>
    <sheet name="část 4" sheetId="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<sst xmlns="http://schemas.openxmlformats.org/spreadsheetml/2006/main" count="154" uniqueCount="69">
  <si>
    <t>Specifikace zboží</t>
  </si>
  <si>
    <t>Položka č.</t>
  </si>
  <si>
    <t>Název položky</t>
  </si>
  <si>
    <t>Požadovaný počet (ks)</t>
  </si>
  <si>
    <t>Cena (Kč) bez DPH</t>
  </si>
  <si>
    <t>Jednotková</t>
  </si>
  <si>
    <t>Celková</t>
  </si>
  <si>
    <t>Komponenty</t>
  </si>
  <si>
    <t>SSD Crucial MX500 2,5" 500GB</t>
  </si>
  <si>
    <t xml:space="preserve">CT500MX500SSD1 </t>
  </si>
  <si>
    <t>záruka 60 měsíců</t>
  </si>
  <si>
    <t>Příslušenství</t>
  </si>
  <si>
    <t>Celkem</t>
  </si>
  <si>
    <t>Poznámky:</t>
  </si>
  <si>
    <t>Produktové číslo</t>
  </si>
  <si>
    <t>60 měsíců</t>
  </si>
  <si>
    <t>24 měsíců</t>
  </si>
  <si>
    <t>UNCE</t>
  </si>
  <si>
    <t>Záruka</t>
  </si>
  <si>
    <t>Financování</t>
  </si>
  <si>
    <t>AXAGON ADP-1P36 paralelní 36-pin printer adapter</t>
  </si>
  <si>
    <t>AXAGON HUE-S2B 4-port USB 3.0 CHARGING hub</t>
  </si>
  <si>
    <t>ADP-1P36</t>
  </si>
  <si>
    <t xml:space="preserve">HUE-S2B </t>
  </si>
  <si>
    <t>externí disk WD MyPassport 2TB</t>
  </si>
  <si>
    <t>Gembird DSC-HDMI-VGA-001</t>
  </si>
  <si>
    <t>I-TEC USB 3.0 Metal 3-portový s Gigabit Ethernet</t>
  </si>
  <si>
    <t>skener Epson Perfection V600 Photo</t>
  </si>
  <si>
    <t>telefon Samsung A40</t>
  </si>
  <si>
    <t>YENKEE YTC 021 USB C na Micro USB, USB A</t>
  </si>
  <si>
    <t>WDBS4B0020BBK-WESN</t>
  </si>
  <si>
    <t>DSC-HDMI-VGA-001</t>
  </si>
  <si>
    <t>U3METALG3HUB</t>
  </si>
  <si>
    <t>B11B198033</t>
  </si>
  <si>
    <t>SM-A405FZWDXEZ</t>
  </si>
  <si>
    <t>36 měsíců</t>
  </si>
  <si>
    <t>fakulta</t>
  </si>
  <si>
    <t>06059-140</t>
  </si>
  <si>
    <t>Digitální kamera Ricoh Theta Z1</t>
  </si>
  <si>
    <t>držák Hama VESA 400x400 pohyblivý černý</t>
  </si>
  <si>
    <t>elektronická čtečka knih ONYX BOOX Note 10.3"</t>
  </si>
  <si>
    <t>Logitech HD Webcam C525</t>
  </si>
  <si>
    <t>Logitech Professional Presenter R700 černý</t>
  </si>
  <si>
    <t>Logitech Wireless Presenter R400</t>
  </si>
  <si>
    <t xml:space="preserve">Logitech Wireless Presenter R400 </t>
  </si>
  <si>
    <t>Microsoft Surface Pro Type Cover Platinum</t>
  </si>
  <si>
    <t xml:space="preserve">monitor LG 32UD59-B </t>
  </si>
  <si>
    <t>Rollei Selfie Mini Černý</t>
  </si>
  <si>
    <t>Surface Pen v4 Charcoal</t>
  </si>
  <si>
    <t>tablet Microsoft Surface Pro 256GB i5 8GB</t>
  </si>
  <si>
    <t>tiskárna OKI C833dn</t>
  </si>
  <si>
    <t xml:space="preserve">velkoformátový monitor 50" NEC MultiSync E506 </t>
  </si>
  <si>
    <t>WD My Cloud EX2 Ultra 20TB (2x 10TB)</t>
  </si>
  <si>
    <t>fond P</t>
  </si>
  <si>
    <t>960-001064</t>
  </si>
  <si>
    <t>910-003506</t>
  </si>
  <si>
    <t>910-001356</t>
  </si>
  <si>
    <t>FFP-00013</t>
  </si>
  <si>
    <t xml:space="preserve">32UD59-B </t>
  </si>
  <si>
    <t>EYU-00006</t>
  </si>
  <si>
    <t>FJX-00004</t>
  </si>
  <si>
    <t>WDBVBZ0200JCH-EESN</t>
  </si>
  <si>
    <t xml:space="preserve">externí mechanika CONNECT IT CI-130 Floppy </t>
  </si>
  <si>
    <t>Cl-130</t>
  </si>
  <si>
    <t>GAČR 31605</t>
  </si>
  <si>
    <r>
      <t xml:space="preserve">Notebook Dell Latitude 7400
</t>
    </r>
    <r>
      <rPr>
        <i/>
        <sz val="10"/>
        <color theme="1"/>
        <rFont val="Arial"/>
        <family val="2"/>
      </rPr>
      <t>Mikroprocesor i7-8665U s grafickou kartou intel UHD 620, 14palců FHD display s rozlišením až 1920x1080, 8GB RAM DDR4 (jeden modul), pevný disk 1TB PCIe NVMe, carbonové celočerné chasis s integrovanou kamerou a mikrofonem a wlan/4x4 wwan anténou, čtečka otisku prstu ve spouštěcím tlačítku, SmartCard reader, SD card reader, 4 článková baterie, Wifi karta Intel 802.11ac, Bluetooth 5.0, podsvícená klávesnice, Windows 10 Pro 64bit CZ a zdroj 65W.
Rozšířená záruka Pro Support Plus (3 roky "Extended Battery Service", 5 let "NBD On-Site", 5 let "Keep Your Hard Drive", 5 let "Accidental Damage Protection").</t>
    </r>
  </si>
  <si>
    <t>Dokovací stanice WD19TB k NB Dell Latitude 7400</t>
  </si>
  <si>
    <t>počítač dle přílohy č. 1b Výzvy</t>
  </si>
  <si>
    <t>cena nesmí překročit 33 000,00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</si>
</sst>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rgb="FF808080"/>
      <name val="Arial"/>
      <family val="2"/>
    </font>
    <font>
      <b/>
      <sz val="18"/>
      <color rgb="FF2F8DCD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6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4" fontId="7" fillId="2" borderId="1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3" fillId="0" borderId="1" xfId="20" applyBorder="1">
      <alignment/>
      <protection/>
    </xf>
    <xf numFmtId="49" fontId="3" fillId="0" borderId="2" xfId="20" applyNumberFormat="1" applyBorder="1" applyAlignment="1">
      <alignment horizontal="left"/>
      <protection/>
    </xf>
    <xf numFmtId="0" fontId="5" fillId="0" borderId="1" xfId="20" applyFont="1" applyBorder="1" applyAlignment="1">
      <alignment horizontal="left"/>
      <protection/>
    </xf>
    <xf numFmtId="0" fontId="5" fillId="0" borderId="1" xfId="20" applyFont="1" applyBorder="1">
      <alignment/>
      <protection/>
    </xf>
    <xf numFmtId="0" fontId="9" fillId="0" borderId="0" xfId="0" applyFont="1"/>
    <xf numFmtId="0" fontId="10" fillId="0" borderId="0" xfId="0" applyFont="1"/>
    <xf numFmtId="0" fontId="3" fillId="0" borderId="3" xfId="20" applyBorder="1">
      <alignment/>
      <protection/>
    </xf>
    <xf numFmtId="0" fontId="6" fillId="0" borderId="2" xfId="20" applyFont="1" applyBorder="1" applyAlignment="1">
      <alignment horizontal="left"/>
      <protection/>
    </xf>
    <xf numFmtId="0" fontId="3" fillId="0" borderId="4" xfId="20" applyBorder="1">
      <alignment/>
      <protection/>
    </xf>
    <xf numFmtId="0" fontId="3" fillId="0" borderId="5" xfId="20" applyBorder="1">
      <alignment/>
      <protection/>
    </xf>
    <xf numFmtId="4" fontId="7" fillId="2" borderId="5" xfId="20" applyNumberFormat="1" applyFont="1" applyFill="1" applyBorder="1" applyAlignment="1">
      <alignment horizontal="right" vertical="center"/>
      <protection/>
    </xf>
    <xf numFmtId="49" fontId="3" fillId="0" borderId="6" xfId="20" applyNumberFormat="1" applyBorder="1" applyAlignment="1">
      <alignment horizontal="left"/>
      <protection/>
    </xf>
    <xf numFmtId="0" fontId="5" fillId="0" borderId="5" xfId="20" applyFont="1" applyBorder="1">
      <alignment/>
      <protection/>
    </xf>
    <xf numFmtId="4" fontId="2" fillId="2" borderId="7" xfId="20" applyNumberFormat="1" applyFont="1" applyFill="1" applyBorder="1" applyAlignment="1">
      <alignment horizontal="right" vertical="center"/>
      <protection/>
    </xf>
    <xf numFmtId="0" fontId="3" fillId="0" borderId="8" xfId="20" applyBorder="1">
      <alignment/>
      <protection/>
    </xf>
    <xf numFmtId="0" fontId="3" fillId="0" borderId="0" xfId="20" applyBorder="1">
      <alignment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10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/>
      <protection/>
    </xf>
    <xf numFmtId="0" fontId="8" fillId="0" borderId="1" xfId="20" applyFont="1" applyBorder="1">
      <alignment/>
      <protection/>
    </xf>
    <xf numFmtId="49" fontId="3" fillId="0" borderId="1" xfId="20" applyNumberFormat="1" applyBorder="1" applyAlignment="1">
      <alignment horizontal="left"/>
      <protection/>
    </xf>
    <xf numFmtId="49" fontId="3" fillId="0" borderId="5" xfId="20" applyNumberFormat="1" applyBorder="1" applyAlignment="1">
      <alignment horizontal="left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5" xfId="0" applyFont="1" applyFill="1" applyBorder="1" applyAlignment="1">
      <alignment vertical="center" wrapText="1"/>
    </xf>
    <xf numFmtId="0" fontId="5" fillId="0" borderId="5" xfId="20" applyFont="1" applyBorder="1" applyAlignment="1">
      <alignment horizontal="left"/>
      <protection/>
    </xf>
    <xf numFmtId="0" fontId="6" fillId="0" borderId="5" xfId="20" applyFont="1" applyBorder="1" applyAlignment="1">
      <alignment horizontal="left"/>
      <protection/>
    </xf>
    <xf numFmtId="0" fontId="8" fillId="0" borderId="5" xfId="20" applyFont="1" applyBorder="1">
      <alignment/>
      <protection/>
    </xf>
    <xf numFmtId="0" fontId="6" fillId="0" borderId="6" xfId="20" applyFont="1" applyBorder="1" applyAlignment="1">
      <alignment horizontal="left"/>
      <protection/>
    </xf>
    <xf numFmtId="0" fontId="3" fillId="0" borderId="11" xfId="20" applyBorder="1" applyAlignment="1">
      <alignment vertical="center"/>
      <protection/>
    </xf>
    <xf numFmtId="0" fontId="5" fillId="0" borderId="12" xfId="20" applyFont="1" applyBorder="1" applyAlignment="1">
      <alignment horizontal="left" vertical="center" wrapText="1"/>
      <protection/>
    </xf>
    <xf numFmtId="0" fontId="3" fillId="0" borderId="12" xfId="20" applyBorder="1" applyAlignment="1">
      <alignment vertical="center"/>
      <protection/>
    </xf>
    <xf numFmtId="4" fontId="7" fillId="2" borderId="12" xfId="20" applyNumberFormat="1" applyFont="1" applyFill="1" applyBorder="1" applyAlignment="1">
      <alignment horizontal="right" vertical="center"/>
      <protection/>
    </xf>
    <xf numFmtId="0" fontId="6" fillId="0" borderId="12" xfId="20" applyFont="1" applyBorder="1" applyAlignment="1">
      <alignment horizontal="left"/>
      <protection/>
    </xf>
    <xf numFmtId="0" fontId="8" fillId="0" borderId="12" xfId="20" applyFont="1" applyBorder="1">
      <alignment/>
      <protection/>
    </xf>
    <xf numFmtId="0" fontId="6" fillId="0" borderId="13" xfId="20" applyFont="1" applyBorder="1" applyAlignment="1">
      <alignment vertical="center"/>
      <protection/>
    </xf>
    <xf numFmtId="0" fontId="12" fillId="0" borderId="0" xfId="20" applyFont="1">
      <alignment/>
      <protection/>
    </xf>
    <xf numFmtId="49" fontId="5" fillId="3" borderId="14" xfId="20" applyNumberFormat="1" applyFont="1" applyFill="1" applyBorder="1" applyAlignment="1">
      <alignment horizontal="center" vertical="center" wrapText="1"/>
      <protection/>
    </xf>
    <xf numFmtId="49" fontId="5" fillId="3" borderId="15" xfId="20" applyNumberFormat="1" applyFont="1" applyFill="1" applyBorder="1" applyAlignment="1">
      <alignment horizontal="center" vertical="center"/>
      <protection/>
    </xf>
    <xf numFmtId="4" fontId="0" fillId="3" borderId="16" xfId="20" applyNumberFormat="1" applyFont="1" applyFill="1" applyBorder="1" applyAlignment="1">
      <alignment horizontal="left" vertical="center"/>
      <protection/>
    </xf>
    <xf numFmtId="4" fontId="0" fillId="3" borderId="17" xfId="20" applyNumberFormat="1" applyFont="1" applyFill="1" applyBorder="1" applyAlignment="1">
      <alignment horizontal="left" vertical="center"/>
      <protection/>
    </xf>
    <xf numFmtId="4" fontId="0" fillId="3" borderId="18" xfId="20" applyNumberFormat="1" applyFont="1" applyFill="1" applyBorder="1" applyAlignment="1">
      <alignment horizontal="left" vertical="center"/>
      <protection/>
    </xf>
    <xf numFmtId="4" fontId="0" fillId="3" borderId="3" xfId="20" applyNumberFormat="1" applyFont="1" applyFill="1" applyBorder="1" applyAlignment="1">
      <alignment horizontal="left" vertical="center"/>
      <protection/>
    </xf>
    <xf numFmtId="4" fontId="0" fillId="3" borderId="1" xfId="20" applyNumberFormat="1" applyFont="1" applyFill="1" applyBorder="1" applyAlignment="1">
      <alignment horizontal="left" vertical="center"/>
      <protection/>
    </xf>
    <xf numFmtId="4" fontId="0" fillId="3" borderId="2" xfId="20" applyNumberFormat="1" applyFont="1" applyFill="1" applyBorder="1" applyAlignment="1">
      <alignment horizontal="left" vertical="center"/>
      <protection/>
    </xf>
    <xf numFmtId="0" fontId="5" fillId="4" borderId="19" xfId="20" applyFont="1" applyFill="1" applyBorder="1" applyAlignment="1">
      <alignment horizontal="left" vertical="center"/>
      <protection/>
    </xf>
    <xf numFmtId="0" fontId="5" fillId="4" borderId="20" xfId="20" applyFont="1" applyFill="1" applyBorder="1" applyAlignment="1">
      <alignment horizontal="left" vertical="center"/>
      <protection/>
    </xf>
    <xf numFmtId="0" fontId="5" fillId="4" borderId="2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3" borderId="16" xfId="20" applyFont="1" applyFill="1" applyBorder="1" applyAlignment="1">
      <alignment horizontal="center" vertical="center" textRotation="90"/>
      <protection/>
    </xf>
    <xf numFmtId="0" fontId="5" fillId="3" borderId="22" xfId="20" applyFont="1" applyFill="1" applyBorder="1" applyAlignment="1">
      <alignment horizontal="center" vertical="center" textRotation="90"/>
      <protection/>
    </xf>
    <xf numFmtId="0" fontId="2" fillId="3" borderId="23" xfId="20" applyFont="1" applyFill="1" applyBorder="1" applyAlignment="1">
      <alignment horizontal="center" vertical="center" wrapText="1"/>
      <protection/>
    </xf>
    <xf numFmtId="0" fontId="2" fillId="3" borderId="24" xfId="20" applyFont="1" applyFill="1" applyBorder="1" applyAlignment="1">
      <alignment horizontal="center" vertical="center" wrapText="1"/>
      <protection/>
    </xf>
    <xf numFmtId="0" fontId="2" fillId="3" borderId="25" xfId="20" applyFont="1" applyFill="1" applyBorder="1" applyAlignment="1">
      <alignment horizontal="center" vertical="center"/>
      <protection/>
    </xf>
    <xf numFmtId="0" fontId="2" fillId="3" borderId="26" xfId="20" applyFont="1" applyFill="1" applyBorder="1" applyAlignment="1">
      <alignment horizontal="center" vertical="center"/>
      <protection/>
    </xf>
    <xf numFmtId="0" fontId="5" fillId="5" borderId="14" xfId="20" applyFont="1" applyFill="1" applyBorder="1" applyAlignment="1">
      <alignment horizontal="center" vertical="center"/>
      <protection/>
    </xf>
    <xf numFmtId="0" fontId="5" fillId="5" borderId="2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 topLeftCell="A1">
      <selection activeCell="I1" sqref="I1:I1048576"/>
    </sheetView>
  </sheetViews>
  <sheetFormatPr defaultColWidth="9.140625" defaultRowHeight="15"/>
  <cols>
    <col min="1" max="1" width="4.57421875" style="2" customWidth="1"/>
    <col min="2" max="2" width="48.7109375" style="2" customWidth="1"/>
    <col min="3" max="3" width="7.28125" style="2" customWidth="1"/>
    <col min="4" max="4" width="12.57421875" style="2" customWidth="1"/>
    <col min="5" max="5" width="15.421875" style="2" customWidth="1"/>
    <col min="6" max="6" width="27.140625" style="1" customWidth="1"/>
    <col min="7" max="7" width="16.140625" style="2" hidden="1" customWidth="1"/>
    <col min="8" max="8" width="14.00390625" style="1" customWidth="1"/>
    <col min="9" max="9" width="14.00390625" style="1" hidden="1" customWidth="1"/>
    <col min="10" max="16384" width="9.140625" style="2" customWidth="1"/>
  </cols>
  <sheetData>
    <row r="1" spans="1:5" ht="18.75">
      <c r="A1" s="57" t="s">
        <v>0</v>
      </c>
      <c r="B1" s="57"/>
      <c r="C1" s="57"/>
      <c r="D1" s="57"/>
      <c r="E1" s="57"/>
    </row>
    <row r="2" ht="13.5" thickBot="1"/>
    <row r="3" spans="1:9" ht="15" customHeight="1">
      <c r="A3" s="58" t="s">
        <v>1</v>
      </c>
      <c r="B3" s="60" t="s">
        <v>2</v>
      </c>
      <c r="C3" s="60" t="s">
        <v>3</v>
      </c>
      <c r="D3" s="62" t="s">
        <v>4</v>
      </c>
      <c r="E3" s="63"/>
      <c r="F3" s="46" t="s">
        <v>14</v>
      </c>
      <c r="G3" s="20"/>
      <c r="H3" s="46" t="s">
        <v>18</v>
      </c>
      <c r="I3" s="46" t="s">
        <v>19</v>
      </c>
    </row>
    <row r="4" spans="1:9" ht="75" customHeight="1" thickBot="1">
      <c r="A4" s="59"/>
      <c r="B4" s="61"/>
      <c r="C4" s="61"/>
      <c r="D4" s="22" t="s">
        <v>5</v>
      </c>
      <c r="E4" s="23" t="s">
        <v>6</v>
      </c>
      <c r="F4" s="47"/>
      <c r="G4" s="21"/>
      <c r="H4" s="47"/>
      <c r="I4" s="47"/>
    </row>
    <row r="5" spans="1:9" ht="15" customHeight="1">
      <c r="A5" s="48" t="s">
        <v>7</v>
      </c>
      <c r="B5" s="49"/>
      <c r="C5" s="49"/>
      <c r="D5" s="49"/>
      <c r="E5" s="49"/>
      <c r="F5" s="49"/>
      <c r="G5" s="49"/>
      <c r="H5" s="49"/>
      <c r="I5" s="50"/>
    </row>
    <row r="6" spans="1:9" ht="15">
      <c r="A6" s="12">
        <v>1</v>
      </c>
      <c r="B6" s="8" t="s">
        <v>8</v>
      </c>
      <c r="C6" s="6">
        <v>2</v>
      </c>
      <c r="D6" s="3"/>
      <c r="E6" s="3">
        <f aca="true" t="shared" si="0" ref="E6">C6*D6</f>
        <v>0</v>
      </c>
      <c r="F6" s="24" t="s">
        <v>9</v>
      </c>
      <c r="G6" s="25" t="s">
        <v>10</v>
      </c>
      <c r="H6" s="24" t="s">
        <v>15</v>
      </c>
      <c r="I6" s="13" t="s">
        <v>36</v>
      </c>
    </row>
    <row r="7" spans="1:9" ht="15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5">
      <c r="A8" s="12">
        <v>1</v>
      </c>
      <c r="B8" s="9" t="s">
        <v>20</v>
      </c>
      <c r="C8" s="6">
        <v>1</v>
      </c>
      <c r="D8" s="3"/>
      <c r="E8" s="3">
        <f aca="true" t="shared" si="1" ref="E8:E16">C8*D8</f>
        <v>0</v>
      </c>
      <c r="F8" s="26" t="s">
        <v>22</v>
      </c>
      <c r="G8" s="6"/>
      <c r="H8" s="26" t="s">
        <v>16</v>
      </c>
      <c r="I8" s="7" t="s">
        <v>36</v>
      </c>
    </row>
    <row r="9" spans="1:9" ht="15">
      <c r="A9" s="12">
        <v>2</v>
      </c>
      <c r="B9" s="9" t="s">
        <v>21</v>
      </c>
      <c r="C9" s="6">
        <v>1</v>
      </c>
      <c r="D9" s="3"/>
      <c r="E9" s="3">
        <f t="shared" si="1"/>
        <v>0</v>
      </c>
      <c r="F9" s="26" t="s">
        <v>23</v>
      </c>
      <c r="G9" s="6"/>
      <c r="H9" s="26" t="s">
        <v>16</v>
      </c>
      <c r="I9" s="7" t="s">
        <v>37</v>
      </c>
    </row>
    <row r="10" spans="1:9" ht="15">
      <c r="A10" s="12">
        <v>3</v>
      </c>
      <c r="B10" s="9" t="s">
        <v>24</v>
      </c>
      <c r="C10" s="6">
        <v>4</v>
      </c>
      <c r="D10" s="3"/>
      <c r="E10" s="3">
        <f t="shared" si="1"/>
        <v>0</v>
      </c>
      <c r="F10" s="26" t="s">
        <v>30</v>
      </c>
      <c r="G10" s="6"/>
      <c r="H10" s="26" t="s">
        <v>35</v>
      </c>
      <c r="I10" s="7" t="s">
        <v>36</v>
      </c>
    </row>
    <row r="11" spans="1:9" ht="15">
      <c r="A11" s="12">
        <v>4</v>
      </c>
      <c r="B11" s="9" t="s">
        <v>62</v>
      </c>
      <c r="C11" s="6">
        <v>1</v>
      </c>
      <c r="D11" s="3"/>
      <c r="E11" s="3">
        <f t="shared" si="1"/>
        <v>0</v>
      </c>
      <c r="F11" s="26" t="s">
        <v>63</v>
      </c>
      <c r="G11" s="6"/>
      <c r="H11" s="26" t="s">
        <v>16</v>
      </c>
      <c r="I11" s="7" t="s">
        <v>64</v>
      </c>
    </row>
    <row r="12" spans="1:9" ht="15">
      <c r="A12" s="12">
        <v>5</v>
      </c>
      <c r="B12" s="9" t="s">
        <v>25</v>
      </c>
      <c r="C12" s="6">
        <v>1</v>
      </c>
      <c r="D12" s="3"/>
      <c r="E12" s="3">
        <f t="shared" si="1"/>
        <v>0</v>
      </c>
      <c r="F12" s="26" t="s">
        <v>31</v>
      </c>
      <c r="G12" s="6"/>
      <c r="H12" s="26" t="s">
        <v>16</v>
      </c>
      <c r="I12" s="7" t="s">
        <v>36</v>
      </c>
    </row>
    <row r="13" spans="1:9" ht="15">
      <c r="A13" s="12">
        <v>6</v>
      </c>
      <c r="B13" s="9" t="s">
        <v>26</v>
      </c>
      <c r="C13" s="6">
        <v>2</v>
      </c>
      <c r="D13" s="3"/>
      <c r="E13" s="3">
        <f t="shared" si="1"/>
        <v>0</v>
      </c>
      <c r="F13" s="26" t="s">
        <v>32</v>
      </c>
      <c r="G13" s="6"/>
      <c r="H13" s="26" t="s">
        <v>16</v>
      </c>
      <c r="I13" s="7" t="s">
        <v>36</v>
      </c>
    </row>
    <row r="14" spans="1:9" ht="15">
      <c r="A14" s="12">
        <v>7</v>
      </c>
      <c r="B14" s="9" t="s">
        <v>27</v>
      </c>
      <c r="C14" s="6">
        <v>1</v>
      </c>
      <c r="D14" s="3"/>
      <c r="E14" s="3">
        <f t="shared" si="1"/>
        <v>0</v>
      </c>
      <c r="F14" s="26" t="s">
        <v>33</v>
      </c>
      <c r="G14" s="6"/>
      <c r="H14" s="26" t="s">
        <v>16</v>
      </c>
      <c r="I14" s="7" t="s">
        <v>36</v>
      </c>
    </row>
    <row r="15" spans="1:9" ht="15">
      <c r="A15" s="12">
        <v>8</v>
      </c>
      <c r="B15" s="9" t="s">
        <v>28</v>
      </c>
      <c r="C15" s="6">
        <v>1</v>
      </c>
      <c r="D15" s="3"/>
      <c r="E15" s="3">
        <f t="shared" si="1"/>
        <v>0</v>
      </c>
      <c r="F15" s="26" t="s">
        <v>34</v>
      </c>
      <c r="G15" s="6"/>
      <c r="H15" s="26" t="s">
        <v>16</v>
      </c>
      <c r="I15" s="7" t="s">
        <v>36</v>
      </c>
    </row>
    <row r="16" spans="1:9" ht="15.75" thickBot="1">
      <c r="A16" s="12">
        <v>9</v>
      </c>
      <c r="B16" s="18" t="s">
        <v>29</v>
      </c>
      <c r="C16" s="15">
        <v>5</v>
      </c>
      <c r="D16" s="16"/>
      <c r="E16" s="16">
        <f t="shared" si="1"/>
        <v>0</v>
      </c>
      <c r="F16" s="27">
        <v>45014214</v>
      </c>
      <c r="G16" s="15"/>
      <c r="H16" s="27" t="s">
        <v>16</v>
      </c>
      <c r="I16" s="17" t="s">
        <v>36</v>
      </c>
    </row>
    <row r="17" spans="1:9" ht="15.75" thickBot="1">
      <c r="A17" s="54" t="s">
        <v>12</v>
      </c>
      <c r="B17" s="55"/>
      <c r="C17" s="55"/>
      <c r="D17" s="56"/>
      <c r="E17" s="19">
        <f>SUM(E6:E16)</f>
        <v>0</v>
      </c>
      <c r="F17" s="2"/>
      <c r="H17" s="2"/>
      <c r="I17" s="2"/>
    </row>
    <row r="19" spans="1:5" ht="15">
      <c r="A19" s="4" t="s">
        <v>13</v>
      </c>
      <c r="B19" s="5"/>
      <c r="C19" s="5"/>
      <c r="D19" s="5"/>
      <c r="E19" s="5"/>
    </row>
    <row r="22" ht="15">
      <c r="B22"/>
    </row>
    <row r="23" spans="2:7" ht="23.25">
      <c r="B23" s="11"/>
      <c r="E23"/>
      <c r="G23"/>
    </row>
    <row r="24" spans="5:7" ht="15">
      <c r="E24" s="10"/>
      <c r="G24" s="10"/>
    </row>
  </sheetData>
  <protectedRanges>
    <protectedRange sqref="D6:D16" name="Oblast1"/>
  </protectedRanges>
  <mergeCells count="11">
    <mergeCell ref="A17:D17"/>
    <mergeCell ref="A1:E1"/>
    <mergeCell ref="A3:A4"/>
    <mergeCell ref="B3:B4"/>
    <mergeCell ref="C3:C4"/>
    <mergeCell ref="D3:E3"/>
    <mergeCell ref="H3:H4"/>
    <mergeCell ref="I3:I4"/>
    <mergeCell ref="A5:I5"/>
    <mergeCell ref="A7:I7"/>
    <mergeCell ref="F3:F4"/>
  </mergeCells>
  <conditionalFormatting sqref="A7">
    <cfRule type="expression" priority="2" dxfId="0">
      <formula>#REF!="alternativní"</formula>
    </cfRule>
  </conditionalFormatting>
  <conditionalFormatting sqref="A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 topLeftCell="A1">
      <selection activeCell="I1" sqref="I1:I1048576"/>
    </sheetView>
  </sheetViews>
  <sheetFormatPr defaultColWidth="9.140625" defaultRowHeight="15"/>
  <cols>
    <col min="1" max="1" width="4.57421875" style="2" customWidth="1"/>
    <col min="2" max="2" width="48.7109375" style="2" customWidth="1"/>
    <col min="3" max="3" width="7.28125" style="2" customWidth="1"/>
    <col min="4" max="4" width="12.57421875" style="2" customWidth="1"/>
    <col min="5" max="5" width="15.421875" style="2" customWidth="1"/>
    <col min="6" max="6" width="27.140625" style="1" customWidth="1"/>
    <col min="7" max="7" width="16.140625" style="2" hidden="1" customWidth="1"/>
    <col min="8" max="8" width="14.00390625" style="1" customWidth="1"/>
    <col min="9" max="9" width="14.00390625" style="1" hidden="1" customWidth="1"/>
    <col min="10" max="16384" width="9.140625" style="2" customWidth="1"/>
  </cols>
  <sheetData>
    <row r="1" spans="1:5" ht="18.75">
      <c r="A1" s="57" t="s">
        <v>0</v>
      </c>
      <c r="B1" s="57"/>
      <c r="C1" s="57"/>
      <c r="D1" s="57"/>
      <c r="E1" s="57"/>
    </row>
    <row r="2" ht="13.5" thickBot="1"/>
    <row r="3" spans="1:9" ht="15" customHeight="1">
      <c r="A3" s="58" t="s">
        <v>1</v>
      </c>
      <c r="B3" s="60" t="s">
        <v>2</v>
      </c>
      <c r="C3" s="60" t="s">
        <v>3</v>
      </c>
      <c r="D3" s="62" t="s">
        <v>4</v>
      </c>
      <c r="E3" s="63"/>
      <c r="F3" s="46" t="s">
        <v>14</v>
      </c>
      <c r="G3" s="20"/>
      <c r="H3" s="46" t="s">
        <v>18</v>
      </c>
      <c r="I3" s="46" t="s">
        <v>19</v>
      </c>
    </row>
    <row r="4" spans="1:9" ht="75" customHeight="1" thickBot="1">
      <c r="A4" s="59"/>
      <c r="B4" s="61"/>
      <c r="C4" s="61"/>
      <c r="D4" s="22" t="s">
        <v>5</v>
      </c>
      <c r="E4" s="23" t="s">
        <v>6</v>
      </c>
      <c r="F4" s="47"/>
      <c r="G4" s="21"/>
      <c r="H4" s="47"/>
      <c r="I4" s="47"/>
    </row>
    <row r="5" spans="1:9" ht="15">
      <c r="A5" s="48" t="s">
        <v>11</v>
      </c>
      <c r="B5" s="49"/>
      <c r="C5" s="49"/>
      <c r="D5" s="49"/>
      <c r="E5" s="49"/>
      <c r="F5" s="49"/>
      <c r="G5" s="49"/>
      <c r="H5" s="49"/>
      <c r="I5" s="50"/>
    </row>
    <row r="6" spans="1:9" ht="15">
      <c r="A6" s="12">
        <v>1</v>
      </c>
      <c r="B6" s="9" t="s">
        <v>38</v>
      </c>
      <c r="C6" s="6">
        <v>1</v>
      </c>
      <c r="D6" s="3"/>
      <c r="E6" s="3">
        <f>C6*D6</f>
        <v>0</v>
      </c>
      <c r="F6" s="28">
        <v>910774</v>
      </c>
      <c r="G6" s="6"/>
      <c r="H6" s="26" t="s">
        <v>35</v>
      </c>
      <c r="I6" s="7" t="s">
        <v>53</v>
      </c>
    </row>
    <row r="7" spans="1:9" ht="15">
      <c r="A7" s="12">
        <v>2</v>
      </c>
      <c r="B7" s="9" t="s">
        <v>66</v>
      </c>
      <c r="C7" s="6">
        <v>1</v>
      </c>
      <c r="D7" s="3"/>
      <c r="E7" s="3">
        <f aca="true" t="shared" si="0" ref="E7:E21">C7*D7</f>
        <v>0</v>
      </c>
      <c r="F7" s="28"/>
      <c r="G7" s="6"/>
      <c r="H7" s="26" t="s">
        <v>16</v>
      </c>
      <c r="I7" s="7" t="s">
        <v>53</v>
      </c>
    </row>
    <row r="8" spans="1:9" ht="15">
      <c r="A8" s="12">
        <v>3</v>
      </c>
      <c r="B8" s="9" t="s">
        <v>39</v>
      </c>
      <c r="C8" s="6">
        <v>1</v>
      </c>
      <c r="D8" s="3"/>
      <c r="E8" s="3">
        <f t="shared" si="0"/>
        <v>0</v>
      </c>
      <c r="F8" s="28">
        <v>118103</v>
      </c>
      <c r="G8" s="6"/>
      <c r="H8" s="26" t="s">
        <v>16</v>
      </c>
      <c r="I8" s="7" t="s">
        <v>53</v>
      </c>
    </row>
    <row r="9" spans="1:9" ht="15">
      <c r="A9" s="12">
        <v>4</v>
      </c>
      <c r="B9" s="9" t="s">
        <v>40</v>
      </c>
      <c r="C9" s="6">
        <v>1</v>
      </c>
      <c r="D9" s="3"/>
      <c r="E9" s="3">
        <f t="shared" si="0"/>
        <v>0</v>
      </c>
      <c r="F9" s="29"/>
      <c r="G9" s="6"/>
      <c r="H9" s="26" t="s">
        <v>16</v>
      </c>
      <c r="I9" s="7" t="s">
        <v>53</v>
      </c>
    </row>
    <row r="10" spans="1:9" ht="15">
      <c r="A10" s="12">
        <v>5</v>
      </c>
      <c r="B10" s="9" t="s">
        <v>41</v>
      </c>
      <c r="C10" s="6">
        <v>4</v>
      </c>
      <c r="D10" s="3"/>
      <c r="E10" s="3">
        <f t="shared" si="0"/>
        <v>0</v>
      </c>
      <c r="F10" s="30" t="s">
        <v>54</v>
      </c>
      <c r="G10" s="6"/>
      <c r="H10" s="26" t="s">
        <v>16</v>
      </c>
      <c r="I10" s="7" t="s">
        <v>53</v>
      </c>
    </row>
    <row r="11" spans="1:9" ht="15">
      <c r="A11" s="12">
        <v>6</v>
      </c>
      <c r="B11" s="9" t="s">
        <v>42</v>
      </c>
      <c r="C11" s="6">
        <v>1</v>
      </c>
      <c r="D11" s="3"/>
      <c r="E11" s="3">
        <f t="shared" si="0"/>
        <v>0</v>
      </c>
      <c r="F11" s="31" t="s">
        <v>55</v>
      </c>
      <c r="G11" s="6"/>
      <c r="H11" s="26" t="s">
        <v>16</v>
      </c>
      <c r="I11" s="7" t="s">
        <v>53</v>
      </c>
    </row>
    <row r="12" spans="1:9" ht="15">
      <c r="A12" s="12">
        <v>7</v>
      </c>
      <c r="B12" s="9" t="s">
        <v>43</v>
      </c>
      <c r="C12" s="6">
        <v>4</v>
      </c>
      <c r="D12" s="3"/>
      <c r="E12" s="3">
        <f t="shared" si="0"/>
        <v>0</v>
      </c>
      <c r="F12" s="32" t="s">
        <v>56</v>
      </c>
      <c r="G12" s="6"/>
      <c r="H12" s="26" t="s">
        <v>16</v>
      </c>
      <c r="I12" s="7" t="s">
        <v>53</v>
      </c>
    </row>
    <row r="13" spans="1:9" ht="15">
      <c r="A13" s="12">
        <v>8</v>
      </c>
      <c r="B13" s="9" t="s">
        <v>44</v>
      </c>
      <c r="C13" s="6">
        <v>3</v>
      </c>
      <c r="D13" s="3"/>
      <c r="E13" s="3">
        <f t="shared" si="0"/>
        <v>0</v>
      </c>
      <c r="F13" s="32" t="s">
        <v>56</v>
      </c>
      <c r="G13" s="6"/>
      <c r="H13" s="26" t="s">
        <v>16</v>
      </c>
      <c r="I13" s="7" t="s">
        <v>53</v>
      </c>
    </row>
    <row r="14" spans="1:9" ht="15">
      <c r="A14" s="12">
        <v>9</v>
      </c>
      <c r="B14" s="9" t="s">
        <v>45</v>
      </c>
      <c r="C14" s="6">
        <v>1</v>
      </c>
      <c r="D14" s="3"/>
      <c r="E14" s="3">
        <f t="shared" si="0"/>
        <v>0</v>
      </c>
      <c r="F14" s="29" t="s">
        <v>57</v>
      </c>
      <c r="G14" s="6"/>
      <c r="H14" s="26" t="s">
        <v>16</v>
      </c>
      <c r="I14" s="7" t="s">
        <v>53</v>
      </c>
    </row>
    <row r="15" spans="1:9" ht="15">
      <c r="A15" s="12">
        <v>10</v>
      </c>
      <c r="B15" s="9" t="s">
        <v>46</v>
      </c>
      <c r="C15" s="6">
        <v>3</v>
      </c>
      <c r="D15" s="3"/>
      <c r="E15" s="3">
        <f t="shared" si="0"/>
        <v>0</v>
      </c>
      <c r="F15" s="30" t="s">
        <v>58</v>
      </c>
      <c r="G15" s="6"/>
      <c r="H15" s="26" t="s">
        <v>16</v>
      </c>
      <c r="I15" s="7" t="s">
        <v>53</v>
      </c>
    </row>
    <row r="16" spans="1:9" ht="15">
      <c r="A16" s="12">
        <v>11</v>
      </c>
      <c r="B16" s="9" t="s">
        <v>47</v>
      </c>
      <c r="C16" s="6">
        <v>2</v>
      </c>
      <c r="D16" s="3"/>
      <c r="E16" s="3">
        <f t="shared" si="0"/>
        <v>0</v>
      </c>
      <c r="F16" s="28">
        <v>22544</v>
      </c>
      <c r="G16" s="6"/>
      <c r="H16" s="26" t="s">
        <v>16</v>
      </c>
      <c r="I16" s="7" t="s">
        <v>53</v>
      </c>
    </row>
    <row r="17" spans="1:9" ht="15">
      <c r="A17" s="12">
        <v>12</v>
      </c>
      <c r="B17" s="9" t="s">
        <v>48</v>
      </c>
      <c r="C17" s="6">
        <v>1</v>
      </c>
      <c r="D17" s="3"/>
      <c r="E17" s="3">
        <f t="shared" si="0"/>
        <v>0</v>
      </c>
      <c r="F17" s="29" t="s">
        <v>59</v>
      </c>
      <c r="G17" s="6"/>
      <c r="H17" s="26" t="s">
        <v>16</v>
      </c>
      <c r="I17" s="7" t="s">
        <v>53</v>
      </c>
    </row>
    <row r="18" spans="1:9" ht="15">
      <c r="A18" s="12">
        <v>13</v>
      </c>
      <c r="B18" s="9" t="s">
        <v>49</v>
      </c>
      <c r="C18" s="6">
        <v>1</v>
      </c>
      <c r="D18" s="3"/>
      <c r="E18" s="3">
        <f t="shared" si="0"/>
        <v>0</v>
      </c>
      <c r="F18" s="29" t="s">
        <v>60</v>
      </c>
      <c r="G18" s="6"/>
      <c r="H18" s="26" t="s">
        <v>16</v>
      </c>
      <c r="I18" s="7" t="s">
        <v>53</v>
      </c>
    </row>
    <row r="19" spans="1:9" ht="15">
      <c r="A19" s="12">
        <v>14</v>
      </c>
      <c r="B19" s="9" t="s">
        <v>50</v>
      </c>
      <c r="C19" s="6">
        <v>1</v>
      </c>
      <c r="D19" s="3"/>
      <c r="E19" s="3">
        <f t="shared" si="0"/>
        <v>0</v>
      </c>
      <c r="F19" s="28">
        <v>46550705</v>
      </c>
      <c r="G19" s="6"/>
      <c r="H19" s="26" t="s">
        <v>16</v>
      </c>
      <c r="I19" s="7" t="s">
        <v>53</v>
      </c>
    </row>
    <row r="20" spans="1:9" ht="15">
      <c r="A20" s="12">
        <v>15</v>
      </c>
      <c r="B20" s="9" t="s">
        <v>51</v>
      </c>
      <c r="C20" s="6">
        <v>1</v>
      </c>
      <c r="D20" s="3"/>
      <c r="E20" s="3">
        <f t="shared" si="0"/>
        <v>0</v>
      </c>
      <c r="F20" s="28">
        <v>60004022</v>
      </c>
      <c r="G20" s="6"/>
      <c r="H20" s="26" t="s">
        <v>16</v>
      </c>
      <c r="I20" s="7" t="s">
        <v>53</v>
      </c>
    </row>
    <row r="21" spans="1:9" ht="15.75" thickBot="1">
      <c r="A21" s="14">
        <v>16</v>
      </c>
      <c r="B21" s="18" t="s">
        <v>52</v>
      </c>
      <c r="C21" s="15">
        <v>1</v>
      </c>
      <c r="D21" s="16"/>
      <c r="E21" s="16">
        <f t="shared" si="0"/>
        <v>0</v>
      </c>
      <c r="F21" s="33" t="s">
        <v>61</v>
      </c>
      <c r="G21" s="15"/>
      <c r="H21" s="27" t="s">
        <v>16</v>
      </c>
      <c r="I21" s="17" t="s">
        <v>53</v>
      </c>
    </row>
    <row r="22" spans="1:9" ht="15.75" thickBot="1">
      <c r="A22" s="54" t="s">
        <v>12</v>
      </c>
      <c r="B22" s="55"/>
      <c r="C22" s="55"/>
      <c r="D22" s="56"/>
      <c r="E22" s="19">
        <f>SUM(E5:E21)</f>
        <v>0</v>
      </c>
      <c r="F22" s="2"/>
      <c r="H22" s="2"/>
      <c r="I22" s="2"/>
    </row>
    <row r="24" spans="1:5" ht="15">
      <c r="A24" s="4" t="s">
        <v>13</v>
      </c>
      <c r="B24" s="5"/>
      <c r="C24" s="5"/>
      <c r="D24" s="5"/>
      <c r="E24" s="5"/>
    </row>
    <row r="27" ht="15">
      <c r="B27"/>
    </row>
    <row r="28" spans="2:7" ht="23.25">
      <c r="B28" s="11"/>
      <c r="E28"/>
      <c r="G28"/>
    </row>
    <row r="29" spans="5:7" ht="15">
      <c r="E29" s="10"/>
      <c r="G29" s="10"/>
    </row>
  </sheetData>
  <protectedRanges>
    <protectedRange sqref="D5:D21" name="Oblast1"/>
  </protectedRanges>
  <mergeCells count="10">
    <mergeCell ref="H3:H4"/>
    <mergeCell ref="I3:I4"/>
    <mergeCell ref="A5:I5"/>
    <mergeCell ref="A22:D22"/>
    <mergeCell ref="A1:E1"/>
    <mergeCell ref="A3:A4"/>
    <mergeCell ref="B3:B4"/>
    <mergeCell ref="C3:C4"/>
    <mergeCell ref="D3:E3"/>
    <mergeCell ref="F3:F4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 topLeftCell="A1">
      <selection activeCell="H1" sqref="H1:H1048576"/>
    </sheetView>
  </sheetViews>
  <sheetFormatPr defaultColWidth="9.140625" defaultRowHeight="15"/>
  <cols>
    <col min="1" max="1" width="4.57421875" style="2" customWidth="1"/>
    <col min="2" max="2" width="48.7109375" style="2" customWidth="1"/>
    <col min="3" max="3" width="7.28125" style="2" customWidth="1"/>
    <col min="4" max="4" width="12.57421875" style="2" customWidth="1"/>
    <col min="5" max="5" width="15.421875" style="2" customWidth="1"/>
    <col min="6" max="6" width="27.140625" style="1" customWidth="1"/>
    <col min="7" max="7" width="16.140625" style="2" hidden="1" customWidth="1"/>
    <col min="8" max="8" width="14.00390625" style="1" hidden="1" customWidth="1"/>
    <col min="9" max="16384" width="9.140625" style="2" customWidth="1"/>
  </cols>
  <sheetData>
    <row r="1" spans="1:5" ht="18.75">
      <c r="A1" s="57" t="s">
        <v>0</v>
      </c>
      <c r="B1" s="57"/>
      <c r="C1" s="57"/>
      <c r="D1" s="57"/>
      <c r="E1" s="57"/>
    </row>
    <row r="2" ht="13.5" thickBot="1"/>
    <row r="3" spans="1:8" ht="15" customHeight="1">
      <c r="A3" s="58" t="s">
        <v>1</v>
      </c>
      <c r="B3" s="60" t="s">
        <v>2</v>
      </c>
      <c r="C3" s="60" t="s">
        <v>3</v>
      </c>
      <c r="D3" s="62" t="s">
        <v>4</v>
      </c>
      <c r="E3" s="63"/>
      <c r="F3" s="46" t="s">
        <v>14</v>
      </c>
      <c r="G3" s="20"/>
      <c r="H3" s="46" t="s">
        <v>19</v>
      </c>
    </row>
    <row r="4" spans="1:8" ht="75" customHeight="1" thickBot="1">
      <c r="A4" s="59"/>
      <c r="B4" s="61"/>
      <c r="C4" s="61"/>
      <c r="D4" s="22" t="s">
        <v>5</v>
      </c>
      <c r="E4" s="23" t="s">
        <v>6</v>
      </c>
      <c r="F4" s="47"/>
      <c r="G4" s="21"/>
      <c r="H4" s="47"/>
    </row>
    <row r="5" spans="1:8" ht="192" thickBot="1">
      <c r="A5" s="38">
        <v>1</v>
      </c>
      <c r="B5" s="39" t="s">
        <v>65</v>
      </c>
      <c r="C5" s="40">
        <v>1</v>
      </c>
      <c r="D5" s="41"/>
      <c r="E5" s="41">
        <f aca="true" t="shared" si="0" ref="E5">C5*D5</f>
        <v>0</v>
      </c>
      <c r="F5" s="42"/>
      <c r="G5" s="43" t="s">
        <v>10</v>
      </c>
      <c r="H5" s="44" t="s">
        <v>53</v>
      </c>
    </row>
    <row r="6" spans="1:8" ht="15.75" thickBot="1">
      <c r="A6" s="54" t="s">
        <v>12</v>
      </c>
      <c r="B6" s="55"/>
      <c r="C6" s="55"/>
      <c r="D6" s="56"/>
      <c r="E6" s="19">
        <f>SUM(E5:E5)</f>
        <v>0</v>
      </c>
      <c r="F6" s="2"/>
      <c r="H6" s="2"/>
    </row>
    <row r="8" spans="1:7" s="1" customFormat="1" ht="15">
      <c r="A8" s="4" t="s">
        <v>13</v>
      </c>
      <c r="B8" s="5"/>
      <c r="C8" s="5"/>
      <c r="D8" s="5"/>
      <c r="E8" s="5"/>
      <c r="G8" s="2"/>
    </row>
    <row r="9" ht="15">
      <c r="B9" s="45" t="s">
        <v>68</v>
      </c>
    </row>
    <row r="11" spans="1:7" s="1" customFormat="1" ht="15">
      <c r="A11" s="2"/>
      <c r="B11"/>
      <c r="C11" s="2"/>
      <c r="D11" s="2"/>
      <c r="E11" s="2"/>
      <c r="G11" s="2"/>
    </row>
    <row r="12" spans="1:7" s="1" customFormat="1" ht="23.25">
      <c r="A12" s="2"/>
      <c r="B12" s="11"/>
      <c r="C12" s="2"/>
      <c r="D12" s="2"/>
      <c r="E12"/>
      <c r="G12"/>
    </row>
    <row r="13" spans="1:7" s="1" customFormat="1" ht="15">
      <c r="A13" s="2"/>
      <c r="B13" s="2"/>
      <c r="C13" s="2"/>
      <c r="D13" s="2"/>
      <c r="E13" s="10"/>
      <c r="G13" s="10"/>
    </row>
  </sheetData>
  <protectedRanges>
    <protectedRange sqref="D5" name="Oblast1"/>
  </protectedRanges>
  <mergeCells count="8">
    <mergeCell ref="H3:H4"/>
    <mergeCell ref="A6:D6"/>
    <mergeCell ref="A1:E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 topLeftCell="A1">
      <selection activeCell="F9" sqref="F9"/>
    </sheetView>
  </sheetViews>
  <sheetFormatPr defaultColWidth="9.140625" defaultRowHeight="15"/>
  <cols>
    <col min="1" max="1" width="4.57421875" style="2" customWidth="1"/>
    <col min="2" max="2" width="48.7109375" style="2" customWidth="1"/>
    <col min="3" max="3" width="7.28125" style="2" customWidth="1"/>
    <col min="4" max="4" width="12.57421875" style="2" customWidth="1"/>
    <col min="5" max="5" width="15.421875" style="2" customWidth="1"/>
    <col min="6" max="6" width="27.140625" style="1" customWidth="1"/>
    <col min="7" max="7" width="16.140625" style="2" customWidth="1"/>
    <col min="8" max="8" width="14.00390625" style="1" hidden="1" customWidth="1"/>
    <col min="9" max="16384" width="9.140625" style="2" customWidth="1"/>
  </cols>
  <sheetData>
    <row r="1" spans="1:5" ht="18.75">
      <c r="A1" s="57" t="s">
        <v>0</v>
      </c>
      <c r="B1" s="57"/>
      <c r="C1" s="57"/>
      <c r="D1" s="57"/>
      <c r="E1" s="57"/>
    </row>
    <row r="2" ht="13.5" thickBot="1"/>
    <row r="3" spans="1:8" ht="15" customHeight="1">
      <c r="A3" s="58" t="s">
        <v>1</v>
      </c>
      <c r="B3" s="60" t="s">
        <v>2</v>
      </c>
      <c r="C3" s="60" t="s">
        <v>3</v>
      </c>
      <c r="D3" s="62" t="s">
        <v>4</v>
      </c>
      <c r="E3" s="63"/>
      <c r="F3" s="46" t="s">
        <v>14</v>
      </c>
      <c r="G3" s="64" t="s">
        <v>18</v>
      </c>
      <c r="H3" s="46" t="s">
        <v>19</v>
      </c>
    </row>
    <row r="4" spans="1:8" ht="75" customHeight="1">
      <c r="A4" s="59"/>
      <c r="B4" s="61"/>
      <c r="C4" s="61"/>
      <c r="D4" s="22" t="s">
        <v>5</v>
      </c>
      <c r="E4" s="23" t="s">
        <v>6</v>
      </c>
      <c r="F4" s="47"/>
      <c r="G4" s="65"/>
      <c r="H4" s="47"/>
    </row>
    <row r="5" spans="1:8" ht="15.75" thickBot="1">
      <c r="A5" s="14">
        <v>1</v>
      </c>
      <c r="B5" s="34" t="s">
        <v>67</v>
      </c>
      <c r="C5" s="15">
        <v>1</v>
      </c>
      <c r="D5" s="16"/>
      <c r="E5" s="16">
        <f aca="true" t="shared" si="0" ref="E5">C5*D5</f>
        <v>0</v>
      </c>
      <c r="F5" s="35"/>
      <c r="G5" s="36" t="s">
        <v>10</v>
      </c>
      <c r="H5" s="37" t="s">
        <v>17</v>
      </c>
    </row>
    <row r="6" spans="1:8" ht="15.75" thickBot="1">
      <c r="A6" s="54" t="s">
        <v>12</v>
      </c>
      <c r="B6" s="55"/>
      <c r="C6" s="55"/>
      <c r="D6" s="56"/>
      <c r="E6" s="19">
        <f>SUM(E5:E5)</f>
        <v>0</v>
      </c>
      <c r="F6" s="2"/>
      <c r="H6" s="2"/>
    </row>
    <row r="8" spans="1:7" s="1" customFormat="1" ht="15">
      <c r="A8" s="4" t="s">
        <v>13</v>
      </c>
      <c r="B8" s="5"/>
      <c r="C8" s="5"/>
      <c r="D8" s="5"/>
      <c r="E8" s="5"/>
      <c r="G8" s="2"/>
    </row>
    <row r="11" spans="1:7" s="1" customFormat="1" ht="15">
      <c r="A11" s="2"/>
      <c r="B11"/>
      <c r="C11" s="2"/>
      <c r="D11" s="2"/>
      <c r="E11" s="2"/>
      <c r="G11" s="2"/>
    </row>
    <row r="12" spans="1:7" s="1" customFormat="1" ht="23.25">
      <c r="A12" s="2"/>
      <c r="B12" s="11"/>
      <c r="C12" s="2"/>
      <c r="D12" s="2"/>
      <c r="E12"/>
      <c r="G12"/>
    </row>
    <row r="13" spans="1:7" s="1" customFormat="1" ht="15">
      <c r="A13" s="2"/>
      <c r="B13" s="2"/>
      <c r="C13" s="2"/>
      <c r="D13" s="2"/>
      <c r="E13" s="10"/>
      <c r="G13" s="10"/>
    </row>
  </sheetData>
  <protectedRanges>
    <protectedRange sqref="D5" name="Oblast1"/>
  </protectedRanges>
  <mergeCells count="9">
    <mergeCell ref="H3:H4"/>
    <mergeCell ref="A6:D6"/>
    <mergeCell ref="A1:E1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2019-05-30T07:34:50Z</cp:lastPrinted>
  <dcterms:created xsi:type="dcterms:W3CDTF">2019-04-10T09:46:47Z</dcterms:created>
  <dcterms:modified xsi:type="dcterms:W3CDTF">2019-08-13T08:21:40Z</dcterms:modified>
  <cp:category/>
  <cp:version/>
  <cp:contentType/>
  <cp:contentStatus/>
</cp:coreProperties>
</file>