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31" yWindow="65431" windowWidth="19425" windowHeight="1042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RHL</author>
  </authors>
  <commentList>
    <comment ref="F14" authorId="0">
      <text>
        <r>
          <rPr>
            <b/>
            <sz val="9"/>
            <rFont val="Tahoma"/>
            <family val="2"/>
          </rPr>
          <t>RHL:</t>
        </r>
        <r>
          <rPr>
            <sz val="9"/>
            <rFont val="Tahoma"/>
            <family val="2"/>
          </rPr>
          <t xml:space="preserve">
Obáváme se, že tot čílso neodpovídá, neboť nezahrnuje předpokádaný počet tisků pro další 2 čb tisková zařízení.</t>
        </r>
      </text>
    </comment>
  </commentList>
</comments>
</file>

<file path=xl/sharedStrings.xml><?xml version="1.0" encoding="utf-8"?>
<sst xmlns="http://schemas.openxmlformats.org/spreadsheetml/2006/main" count="51" uniqueCount="47">
  <si>
    <t>pořadové číslo</t>
  </si>
  <si>
    <t>název</t>
  </si>
  <si>
    <t>výrobce</t>
  </si>
  <si>
    <t>typové označení</t>
  </si>
  <si>
    <t>množstevní jednotka</t>
  </si>
  <si>
    <t>Investor:</t>
  </si>
  <si>
    <t>Univerzita Karlova Fakulta humanitních studií</t>
  </si>
  <si>
    <t>Projekt:</t>
  </si>
  <si>
    <t>Etapa 1</t>
  </si>
  <si>
    <t>Přestavba objektu bývalé menzy kolejí 17. listopadu v Praze 8 pro potřeby FHS UK - dodávka IT -tiskárny</t>
  </si>
  <si>
    <t>Zpracoval:</t>
  </si>
  <si>
    <t>Datum:</t>
  </si>
  <si>
    <t>Tiskárna A3 černobílá</t>
  </si>
  <si>
    <t>Tiskárna A3 barevná</t>
  </si>
  <si>
    <t xml:space="preserve">Poznámka 5: </t>
  </si>
  <si>
    <t xml:space="preserve">Při vyplňování výkazu výměr je nutné respektovat dále uvedené pokyny: </t>
  </si>
  <si>
    <t>2) Součástí nabídkové ceny musí být veškeré náklady, aby cena byla konečná a zahrnovala celou dodávku a montáž a všechny neuvedené vedlejší a ostatní náklady.</t>
  </si>
  <si>
    <t xml:space="preserve">3) Neuvede-li uchazeč, že v příslušné položce není zahrnuto to a to, předpokládá se, že příslušná cena obsahuje veškeré technicky a logicky dovoditélné součásti dodávky a montáže. </t>
  </si>
  <si>
    <t xml:space="preserve">4) Dodávky a montáže uvedené v nabídce musí být, včetně veškerého souvisejícího doplňkového, podružného a montážního materiálu, tak, aby celé zařízení bylo funkční a splňovalo všechny předpisy, které se na ně vztahují.  </t>
  </si>
  <si>
    <t xml:space="preserve">5) Eventuelní označení výrobků konkrétním výrobcem v projektu vyjadřuje standard požadované kvality event. technických parametrů. Pokud uchazeč nabídne produkt od jiného výrobce je povinen dodržet standard a zároveň přejímá odpovědnost za správnost náhrady,  splnění všech parametrů a koordinaci se všemi navazujícími profesemi. </t>
  </si>
  <si>
    <t>Vyvolané úpravy řešení projektu zahrne uchazeč do nabídkové ceny.</t>
  </si>
  <si>
    <t>Předmětem plnění je výhradně vybavení uvedené v tomto výkazu výměr  dle specifikací, které tvoří přílohu ZD.</t>
  </si>
  <si>
    <t xml:space="preserve">Dodávka souvisí s probíhající stavbou "Přestavba objektu bývalé menzy kolejí 17. listopadu v Praze 8 pro potřeby FHS UK", která bude ukončena k 31.12.2019. Dodávka  vybavení dle této dokumentace bude koordinována dle stavebního dokončování předmětných místností. Ze strany stavby budou provedena přípojná místa (zásuvky LAN a 230V). </t>
  </si>
  <si>
    <t>Předmět plnění zahrnuje instalaci a zapojení zařízení včetně dodávky drobného montážního materiálu, propojovacích kabelů atp., nastavení, zaškolení, likvidaci obalů, dopravu.</t>
  </si>
  <si>
    <t>Předmět plnění zahrnuje servis specifikovaný v návrhu Servisní smlouvy, která zvoří přílohu ZD.</t>
  </si>
  <si>
    <t xml:space="preserve">Poznámka 1: </t>
  </si>
  <si>
    <t xml:space="preserve">Poznámka 2: </t>
  </si>
  <si>
    <t xml:space="preserve">Poznámka 3: </t>
  </si>
  <si>
    <t xml:space="preserve">Poznámka 4: </t>
  </si>
  <si>
    <t xml:space="preserve">Ve tomto souboru můžete měnit pouze buňky s modrým pozadím. 
</t>
  </si>
  <si>
    <t>Předmět plnění bude v budově rozmístěn v m.č. 042, 122, 222 dle výkresů -  ( půdorys 1PP, 1.NP a 2.NP), které tvoří přílohu této ZD.</t>
  </si>
  <si>
    <t xml:space="preserve">1) Při zpracování nabídky je nutné využít všech částí (dílů) ZD tj.  seznamu pozic, všech výkresů, tabulek a specifikací materiálů. </t>
  </si>
  <si>
    <t>Výkaz výměr</t>
  </si>
  <si>
    <t>IT- tiskárny - cena celkem bez DPH:</t>
  </si>
  <si>
    <t>IT - tiskárny - cena celkem vč. DPH (21%):</t>
  </si>
  <si>
    <t>Kč/jednotka bez_DPH</t>
  </si>
  <si>
    <t>cena celkem za předpokládaný počet jednotek bez DPH</t>
  </si>
  <si>
    <t xml:space="preserve">z toho </t>
  </si>
  <si>
    <t>inv</t>
  </si>
  <si>
    <t>neinv</t>
  </si>
  <si>
    <t>Množství</t>
  </si>
  <si>
    <t>ks</t>
  </si>
  <si>
    <t>cena za servis - dle předpokládaného objemu tisku /všechny tiskárny  - 48 měs</t>
  </si>
  <si>
    <t>cena za stránku A4 / ČB -tiskárna ad 2 -předpokl. množství</t>
  </si>
  <si>
    <t>cena za stránku A4/ barva-tiskárna ad 2 -předpokl. množství</t>
  </si>
  <si>
    <t>tisk  A3  je zahrnut ( 1 A3 odpovídá 2 A4)</t>
  </si>
  <si>
    <t>cena za stránku A4 / ČB - tiskárna ad 1 -předpokl.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</si>
</sst>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€-1]_-;\-* #,##0.00\ [$€-1]_-;_-* &quot;-&quot;??\ [$€-1]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name val="Helv"/>
      <family val="2"/>
    </font>
    <font>
      <b/>
      <sz val="11"/>
      <name val="Times New Roman CE"/>
      <family val="1"/>
    </font>
    <font>
      <u val="single"/>
      <sz val="10"/>
      <color indexed="12"/>
      <name val="Arial CE"/>
      <family val="2"/>
    </font>
    <font>
      <b/>
      <sz val="10"/>
      <name val="Arial"/>
      <family val="2"/>
    </font>
    <font>
      <sz val="10"/>
      <name val="Times New Roman CE"/>
      <family val="1"/>
    </font>
    <font>
      <sz val="10"/>
      <color indexed="8"/>
      <name val="Geneva"/>
      <family val="2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9"/>
      <name val="Arial"/>
      <family val="2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u val="single"/>
      <sz val="7.5"/>
      <color indexed="12"/>
      <name val="Arial CE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b/>
      <sz val="22"/>
      <color rgb="FFFF0000"/>
      <name val="Arial CE"/>
      <family val="2"/>
    </font>
    <font>
      <b/>
      <sz val="12"/>
      <color rgb="FF000000"/>
      <name val="Arial CE"/>
      <family val="2"/>
    </font>
    <font>
      <sz val="10"/>
      <color rgb="FFFF0000"/>
      <name val="Arial CE"/>
      <family val="2"/>
    </font>
    <font>
      <sz val="12"/>
      <color rgb="FF000000"/>
      <name val="Arial C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18"/>
      </top>
      <bottom style="medium">
        <color indexed="1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4" fillId="0" borderId="0">
      <alignment/>
      <protection/>
    </xf>
    <xf numFmtId="164" fontId="9" fillId="2" borderId="1">
      <alignment/>
      <protection/>
    </xf>
    <xf numFmtId="164" fontId="10" fillId="0" borderId="2">
      <alignment/>
      <protection/>
    </xf>
    <xf numFmtId="4" fontId="7" fillId="0" borderId="0">
      <alignment/>
      <protection/>
    </xf>
    <xf numFmtId="165" fontId="1" fillId="0" borderId="0" applyFont="0" applyFill="0" applyBorder="0" applyAlignment="0" applyProtection="0"/>
    <xf numFmtId="0" fontId="11" fillId="2" borderId="3" applyNumberFormat="0" applyBorder="0" applyProtection="0">
      <alignment horizontal="center" vertical="center"/>
    </xf>
    <xf numFmtId="0" fontId="5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3" fillId="0" borderId="4">
      <alignment/>
      <protection/>
    </xf>
    <xf numFmtId="0" fontId="14" fillId="3" borderId="5">
      <alignment horizontal="left" vertical="center" wrapText="1" indent="1"/>
      <protection locked="0"/>
    </xf>
    <xf numFmtId="0" fontId="15" fillId="4" borderId="5" applyFont="0">
      <alignment horizontal="left" vertical="center" wrapText="1" indent="2"/>
      <protection locked="0"/>
    </xf>
    <xf numFmtId="0" fontId="16" fillId="5" borderId="5" applyNumberFormat="0" applyProtection="0">
      <alignment horizontal="left" vertical="center" indent="3"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 horizontal="left" vertical="center"/>
      <protection locked="0"/>
    </xf>
    <xf numFmtId="9" fontId="2" fillId="0" borderId="0" applyFont="0" applyFill="0" applyBorder="0" applyAlignment="0" applyProtection="0"/>
    <xf numFmtId="164" fontId="10" fillId="0" borderId="2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6" fillId="0" borderId="6">
      <alignment horizontal="left" vertical="center"/>
      <protection/>
    </xf>
  </cellStyleXfs>
  <cellXfs count="52">
    <xf numFmtId="0" fontId="0" fillId="0" borderId="0" xfId="0"/>
    <xf numFmtId="0" fontId="2" fillId="0" borderId="6" xfId="0" applyFont="1" applyBorder="1" applyAlignment="1">
      <alignment horizontal="center" vertical="top" wrapText="1" shrinkToFit="1"/>
    </xf>
    <xf numFmtId="0" fontId="2" fillId="0" borderId="6" xfId="0" applyFont="1" applyBorder="1" applyAlignment="1" applyProtection="1">
      <alignment horizontal="center" vertical="top" wrapText="1" shrinkToFit="1"/>
      <protection locked="0"/>
    </xf>
    <xf numFmtId="0" fontId="0" fillId="0" borderId="6" xfId="0" applyBorder="1"/>
    <xf numFmtId="0" fontId="0" fillId="6" borderId="6" xfId="0" applyFill="1" applyBorder="1"/>
    <xf numFmtId="0" fontId="0" fillId="0" borderId="6" xfId="0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4" fontId="0" fillId="6" borderId="6" xfId="0" applyNumberFormat="1" applyFill="1" applyBorder="1"/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6" borderId="0" xfId="0" applyFont="1" applyFill="1" applyAlignment="1">
      <alignment/>
    </xf>
    <xf numFmtId="0" fontId="0" fillId="6" borderId="0" xfId="0" applyFill="1" applyAlignment="1">
      <alignment/>
    </xf>
    <xf numFmtId="0" fontId="25" fillId="0" borderId="0" xfId="0" applyFont="1" applyFill="1"/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/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0" fillId="0" borderId="0" xfId="0" applyFont="1"/>
    <xf numFmtId="0" fontId="21" fillId="0" borderId="0" xfId="0" applyFont="1" applyAlignment="1">
      <alignment horizontal="left" vertical="top"/>
    </xf>
    <xf numFmtId="0" fontId="26" fillId="0" borderId="0" xfId="0" applyFont="1"/>
    <xf numFmtId="0" fontId="26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6" xfId="0" applyFill="1" applyBorder="1"/>
    <xf numFmtId="4" fontId="20" fillId="7" borderId="6" xfId="0" applyNumberFormat="1" applyFont="1" applyFill="1" applyBorder="1"/>
    <xf numFmtId="0" fontId="20" fillId="7" borderId="6" xfId="0" applyFont="1" applyFill="1" applyBorder="1"/>
    <xf numFmtId="4" fontId="0" fillId="7" borderId="6" xfId="0" applyNumberFormat="1" applyFill="1" applyBorder="1"/>
    <xf numFmtId="0" fontId="2" fillId="0" borderId="7" xfId="0" applyFont="1" applyBorder="1" applyAlignment="1" applyProtection="1">
      <alignment horizontal="center" vertical="top" wrapText="1" shrinkToFit="1"/>
      <protection locked="0"/>
    </xf>
    <xf numFmtId="0" fontId="2" fillId="0" borderId="8" xfId="0" applyFont="1" applyBorder="1" applyAlignment="1" applyProtection="1">
      <alignment horizontal="center" vertical="top" wrapText="1" shrinkToFit="1"/>
      <protection locked="0"/>
    </xf>
    <xf numFmtId="4" fontId="0" fillId="0" borderId="6" xfId="0" applyNumberFormat="1" applyBorder="1"/>
    <xf numFmtId="3" fontId="0" fillId="0" borderId="6" xfId="0" applyNumberFormat="1" applyBorder="1" applyAlignment="1">
      <alignment horizontal="center"/>
    </xf>
    <xf numFmtId="4" fontId="0" fillId="0" borderId="6" xfId="0" applyNumberFormat="1" applyFill="1" applyBorder="1"/>
    <xf numFmtId="0" fontId="2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6" fillId="0" borderId="0" xfId="0" applyFont="1" applyAlignment="1">
      <alignment wrapText="1"/>
    </xf>
    <xf numFmtId="0" fontId="2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7" borderId="6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27" fillId="0" borderId="0" xfId="0" applyFont="1" applyAlignment="1">
      <alignment wrapText="1"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  <cellStyle name="_021220_EZS a EPS bez kabeláže verze 3" xfId="22"/>
    <cellStyle name="_040315_rozšíření STK 3vývody+AV kabely+podlahovka" xfId="23"/>
    <cellStyle name="_070305_RD Velvarská 17_EZS ss" xfId="24"/>
    <cellStyle name="_3700_RAC" xfId="25"/>
    <cellStyle name="cena" xfId="26"/>
    <cellStyle name="cena celkem" xfId="27"/>
    <cellStyle name="cena součet" xfId="28"/>
    <cellStyle name="číslo" xfId="29"/>
    <cellStyle name="Euro" xfId="30"/>
    <cellStyle name="Hlavička" xfId="31"/>
    <cellStyle name="Hypertextový odkaz 2" xfId="32"/>
    <cellStyle name="Hypertextový odkaz 3" xfId="33"/>
    <cellStyle name="Měna 2" xfId="34"/>
    <cellStyle name="měny 2" xfId="35"/>
    <cellStyle name="měny 2 2" xfId="36"/>
    <cellStyle name="měny 2 3" xfId="37"/>
    <cellStyle name="nadpis 1 2" xfId="38"/>
    <cellStyle name="nadpis 2 2" xfId="39"/>
    <cellStyle name="Nadpis3" xfId="40"/>
    <cellStyle name="Nadpis4" xfId="41"/>
    <cellStyle name="nadpis5" xfId="42"/>
    <cellStyle name="Normal_0204bei1" xfId="43"/>
    <cellStyle name="normálne 2" xfId="44"/>
    <cellStyle name="normálne 3" xfId="45"/>
    <cellStyle name="Normální 2 2" xfId="46"/>
    <cellStyle name="Normální 3" xfId="47"/>
    <cellStyle name="Normální 4" xfId="48"/>
    <cellStyle name="PrázdnýŘádek" xfId="49"/>
    <cellStyle name="Procenta 2" xfId="50"/>
    <cellStyle name="součet" xfId="51"/>
    <cellStyle name="Standard_aktuell" xfId="52"/>
    <cellStyle name="Styl 1" xfId="53"/>
    <cellStyle name="Styl 1 2" xfId="54"/>
    <cellStyle name="TYP ŘÁDKU_4(sloupec C)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a.dockalova@seznam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tabSelected="1" workbookViewId="0" topLeftCell="A4">
      <selection activeCell="C14" sqref="C14"/>
    </sheetView>
  </sheetViews>
  <sheetFormatPr defaultColWidth="9.140625" defaultRowHeight="15"/>
  <cols>
    <col min="1" max="1" width="12.140625" style="0" customWidth="1"/>
    <col min="2" max="2" width="25.7109375" style="0" customWidth="1"/>
    <col min="3" max="3" width="13.7109375" style="0" customWidth="1"/>
    <col min="4" max="4" width="12.140625" style="0" customWidth="1"/>
    <col min="5" max="5" width="10.00390625" style="0" customWidth="1"/>
    <col min="6" max="6" width="11.57421875" style="0" customWidth="1"/>
    <col min="7" max="7" width="13.7109375" style="0" customWidth="1"/>
    <col min="8" max="8" width="11.7109375" style="0" customWidth="1"/>
    <col min="9" max="10" width="10.57421875" style="0" customWidth="1"/>
  </cols>
  <sheetData>
    <row r="1" spans="1:6" ht="27.75">
      <c r="A1" s="8"/>
      <c r="B1" s="9" t="s">
        <v>32</v>
      </c>
      <c r="C1" s="8"/>
      <c r="D1" s="8"/>
      <c r="E1" s="8"/>
      <c r="F1" s="10"/>
    </row>
    <row r="2" spans="1:6" ht="27.75">
      <c r="A2" s="43"/>
      <c r="B2" s="43"/>
      <c r="C2" s="43"/>
      <c r="D2" s="43"/>
      <c r="E2" s="43"/>
      <c r="F2" s="10"/>
    </row>
    <row r="3" spans="1:10" ht="15.75">
      <c r="A3" s="11" t="s">
        <v>5</v>
      </c>
      <c r="B3" s="44" t="s">
        <v>6</v>
      </c>
      <c r="C3" s="45"/>
      <c r="D3" s="45"/>
      <c r="E3" s="45"/>
      <c r="F3" s="45"/>
      <c r="G3" s="45"/>
      <c r="H3" s="45"/>
      <c r="I3" s="45"/>
      <c r="J3" s="45"/>
    </row>
    <row r="4" spans="1:10" ht="15.75">
      <c r="A4" s="11" t="s">
        <v>7</v>
      </c>
      <c r="B4" s="46" t="s">
        <v>9</v>
      </c>
      <c r="C4" s="47"/>
      <c r="D4" s="47" t="s">
        <v>8</v>
      </c>
      <c r="E4" s="47"/>
      <c r="F4" s="47"/>
      <c r="G4" s="47"/>
      <c r="H4" s="47"/>
      <c r="I4" s="47"/>
      <c r="J4" s="47"/>
    </row>
    <row r="5" spans="1:10" ht="15.75">
      <c r="A5" s="11"/>
      <c r="B5" s="18"/>
      <c r="C5" s="19"/>
      <c r="D5" s="19"/>
      <c r="E5" s="19"/>
      <c r="F5" s="19"/>
      <c r="G5" s="19"/>
      <c r="H5" s="19"/>
      <c r="I5" s="19"/>
      <c r="J5" s="19"/>
    </row>
    <row r="6" spans="1:10" ht="15.75">
      <c r="A6" s="11" t="s">
        <v>10</v>
      </c>
      <c r="B6" s="12"/>
      <c r="C6" s="13"/>
      <c r="D6" s="13"/>
      <c r="E6" s="13"/>
      <c r="F6" s="13"/>
      <c r="G6" s="13"/>
      <c r="H6" s="13"/>
      <c r="I6" s="13"/>
      <c r="J6" s="13"/>
    </row>
    <row r="7" spans="1:10" ht="15" customHeight="1">
      <c r="A7" s="11" t="s">
        <v>11</v>
      </c>
      <c r="B7" s="12"/>
      <c r="C7" s="13"/>
      <c r="D7" s="13"/>
      <c r="E7" s="13"/>
      <c r="F7" s="13"/>
      <c r="G7" s="13"/>
      <c r="H7" s="13"/>
      <c r="I7" s="13"/>
      <c r="J7" s="13"/>
    </row>
    <row r="8" spans="1:10" s="17" customFormat="1" ht="15.75">
      <c r="A8" s="14"/>
      <c r="B8" s="15"/>
      <c r="C8" s="16"/>
      <c r="D8" s="16"/>
      <c r="E8" s="16"/>
      <c r="F8" s="16"/>
      <c r="G8" s="16"/>
      <c r="H8" s="16"/>
      <c r="I8" s="16"/>
      <c r="J8" s="16"/>
    </row>
    <row r="9" spans="1:10" ht="78" customHeight="1">
      <c r="A9" s="1" t="s">
        <v>0</v>
      </c>
      <c r="B9" s="1" t="s">
        <v>1</v>
      </c>
      <c r="C9" s="2" t="s">
        <v>2</v>
      </c>
      <c r="D9" s="2" t="s">
        <v>3</v>
      </c>
      <c r="E9" s="2" t="s">
        <v>4</v>
      </c>
      <c r="F9" s="2" t="s">
        <v>40</v>
      </c>
      <c r="G9" s="2" t="s">
        <v>35</v>
      </c>
      <c r="H9" s="32" t="s">
        <v>36</v>
      </c>
      <c r="I9" s="32" t="s">
        <v>37</v>
      </c>
      <c r="J9" s="32"/>
    </row>
    <row r="10" spans="9:10" ht="15">
      <c r="I10" s="33" t="s">
        <v>38</v>
      </c>
      <c r="J10" s="33" t="s">
        <v>39</v>
      </c>
    </row>
    <row r="11" spans="1:10" ht="15">
      <c r="A11" s="5">
        <v>1</v>
      </c>
      <c r="B11" s="3" t="s">
        <v>12</v>
      </c>
      <c r="C11" s="4"/>
      <c r="D11" s="4"/>
      <c r="E11" s="5" t="s">
        <v>41</v>
      </c>
      <c r="F11" s="35">
        <v>2</v>
      </c>
      <c r="G11" s="7"/>
      <c r="H11" s="34">
        <f>F11*G11</f>
        <v>0</v>
      </c>
      <c r="I11" s="34">
        <f>H11</f>
        <v>0</v>
      </c>
      <c r="J11" s="34"/>
    </row>
    <row r="12" spans="1:10" ht="15">
      <c r="A12" s="5">
        <v>2</v>
      </c>
      <c r="B12" s="3" t="s">
        <v>13</v>
      </c>
      <c r="C12" s="4"/>
      <c r="D12" s="4"/>
      <c r="E12" s="5" t="s">
        <v>41</v>
      </c>
      <c r="F12" s="35">
        <v>1</v>
      </c>
      <c r="G12" s="7"/>
      <c r="H12" s="34">
        <f>F12*G12</f>
        <v>0</v>
      </c>
      <c r="I12" s="34">
        <f>H12</f>
        <v>0</v>
      </c>
      <c r="J12" s="34"/>
    </row>
    <row r="13" spans="1:10" ht="33" customHeight="1">
      <c r="A13" s="5">
        <v>3</v>
      </c>
      <c r="B13" s="3" t="s">
        <v>42</v>
      </c>
      <c r="C13" s="28"/>
      <c r="D13" s="28"/>
      <c r="E13" s="5"/>
      <c r="F13" s="35"/>
      <c r="G13" s="34"/>
      <c r="H13" s="34">
        <f>SUM(H14:H17)</f>
        <v>0</v>
      </c>
      <c r="I13" s="34"/>
      <c r="J13" s="34">
        <f>H13</f>
        <v>0</v>
      </c>
    </row>
    <row r="14" spans="1:10" ht="15">
      <c r="A14" s="5"/>
      <c r="B14" s="3" t="s">
        <v>46</v>
      </c>
      <c r="C14" s="3"/>
      <c r="D14" s="3"/>
      <c r="E14" s="5" t="s">
        <v>41</v>
      </c>
      <c r="F14" s="6">
        <f>24000*48</f>
        <v>1152000</v>
      </c>
      <c r="G14" s="7"/>
      <c r="H14" s="34">
        <f>F14*G14</f>
        <v>0</v>
      </c>
      <c r="I14" s="34"/>
      <c r="J14" s="34"/>
    </row>
    <row r="15" spans="1:10" ht="15">
      <c r="A15" s="5"/>
      <c r="B15" s="3" t="s">
        <v>43</v>
      </c>
      <c r="C15" s="3"/>
      <c r="D15" s="3"/>
      <c r="E15" s="5" t="s">
        <v>41</v>
      </c>
      <c r="F15" s="6">
        <f>2000*48</f>
        <v>96000</v>
      </c>
      <c r="G15" s="7"/>
      <c r="H15" s="34">
        <f>F15*G15</f>
        <v>0</v>
      </c>
      <c r="I15" s="34"/>
      <c r="J15" s="34"/>
    </row>
    <row r="16" spans="1:10" ht="15">
      <c r="A16" s="5"/>
      <c r="B16" s="3" t="s">
        <v>44</v>
      </c>
      <c r="C16" s="3"/>
      <c r="D16" s="3"/>
      <c r="E16" s="5" t="s">
        <v>41</v>
      </c>
      <c r="F16" s="6">
        <f>2000*48</f>
        <v>96000</v>
      </c>
      <c r="G16" s="7"/>
      <c r="H16" s="34">
        <f>F16*G16</f>
        <v>0</v>
      </c>
      <c r="I16" s="34"/>
      <c r="J16" s="34"/>
    </row>
    <row r="17" spans="1:10" ht="15">
      <c r="A17" s="5"/>
      <c r="B17" s="3" t="s">
        <v>45</v>
      </c>
      <c r="C17" s="3"/>
      <c r="D17" s="3"/>
      <c r="E17" s="5"/>
      <c r="F17" s="6"/>
      <c r="G17" s="36"/>
      <c r="H17" s="34"/>
      <c r="I17" s="34"/>
      <c r="J17" s="34"/>
    </row>
    <row r="19" spans="1:10" ht="15">
      <c r="A19" s="48" t="s">
        <v>33</v>
      </c>
      <c r="B19" s="48"/>
      <c r="C19" s="48"/>
      <c r="D19" s="48"/>
      <c r="E19" s="29"/>
      <c r="F19" s="30"/>
      <c r="G19" s="29"/>
      <c r="H19" s="29">
        <f>SUM(H11:H13)</f>
        <v>0</v>
      </c>
      <c r="I19" s="31">
        <f>SUM(I11:I18)</f>
        <v>0</v>
      </c>
      <c r="J19" s="31">
        <f>SUM(J13:J18)</f>
        <v>0</v>
      </c>
    </row>
    <row r="20" spans="1:10" ht="15">
      <c r="A20" s="48" t="s">
        <v>34</v>
      </c>
      <c r="B20" s="48"/>
      <c r="C20" s="48"/>
      <c r="D20" s="48"/>
      <c r="E20" s="29"/>
      <c r="F20" s="30"/>
      <c r="G20" s="29"/>
      <c r="H20" s="29">
        <f>H19*1.21</f>
        <v>0</v>
      </c>
      <c r="I20" s="31">
        <f>I19*1.21</f>
        <v>0</v>
      </c>
      <c r="J20" s="31">
        <f>J19*1.21</f>
        <v>0</v>
      </c>
    </row>
    <row r="23" spans="1:10" s="25" customFormat="1" ht="43.5" customHeight="1">
      <c r="A23" s="24" t="s">
        <v>25</v>
      </c>
      <c r="B23" s="37" t="s">
        <v>22</v>
      </c>
      <c r="C23" s="38"/>
      <c r="D23" s="38"/>
      <c r="E23" s="38"/>
      <c r="F23" s="39"/>
      <c r="G23" s="39"/>
      <c r="H23" s="39"/>
      <c r="I23" s="39"/>
      <c r="J23" s="39"/>
    </row>
    <row r="24" spans="1:10" s="25" customFormat="1" ht="20.1" customHeight="1">
      <c r="A24" s="24" t="s">
        <v>26</v>
      </c>
      <c r="B24" s="37" t="s">
        <v>21</v>
      </c>
      <c r="C24" s="38"/>
      <c r="D24" s="38"/>
      <c r="E24" s="38"/>
      <c r="F24" s="39"/>
      <c r="G24" s="39"/>
      <c r="H24" s="39"/>
      <c r="I24" s="39"/>
      <c r="J24" s="39"/>
    </row>
    <row r="25" spans="1:10" s="25" customFormat="1" ht="20.1" customHeight="1">
      <c r="A25" s="24" t="s">
        <v>27</v>
      </c>
      <c r="B25" s="40" t="s">
        <v>30</v>
      </c>
      <c r="C25" s="41"/>
      <c r="D25" s="41"/>
      <c r="E25" s="41"/>
      <c r="F25" s="42"/>
      <c r="G25" s="42"/>
      <c r="H25" s="42"/>
      <c r="I25" s="42"/>
      <c r="J25" s="42"/>
    </row>
    <row r="26" spans="1:10" s="25" customFormat="1" ht="29.1" customHeight="1">
      <c r="A26" s="24" t="s">
        <v>28</v>
      </c>
      <c r="B26" s="37" t="s">
        <v>23</v>
      </c>
      <c r="C26" s="38"/>
      <c r="D26" s="38"/>
      <c r="E26" s="38"/>
      <c r="F26" s="39"/>
      <c r="G26" s="39"/>
      <c r="H26" s="39"/>
      <c r="I26" s="39"/>
      <c r="J26" s="39"/>
    </row>
    <row r="27" spans="1:10" s="25" customFormat="1" ht="18" customHeight="1">
      <c r="A27" s="24" t="s">
        <v>14</v>
      </c>
      <c r="B27" s="37" t="s">
        <v>24</v>
      </c>
      <c r="C27" s="38"/>
      <c r="D27" s="38"/>
      <c r="E27" s="38"/>
      <c r="F27" s="39"/>
      <c r="G27" s="39"/>
      <c r="H27" s="39"/>
      <c r="I27" s="39"/>
      <c r="J27" s="39"/>
    </row>
    <row r="28" spans="1:10" s="25" customFormat="1" ht="20.1" customHeight="1">
      <c r="A28" s="24"/>
      <c r="B28" s="21"/>
      <c r="C28" s="20"/>
      <c r="D28" s="20"/>
      <c r="E28" s="20"/>
      <c r="F28" s="26"/>
      <c r="G28" s="26"/>
      <c r="H28" s="26"/>
      <c r="I28" s="26"/>
      <c r="J28" s="26"/>
    </row>
    <row r="29" spans="1:10" s="25" customFormat="1" ht="20.45" customHeight="1">
      <c r="A29" s="27"/>
      <c r="B29" s="38" t="s">
        <v>29</v>
      </c>
      <c r="C29" s="38"/>
      <c r="D29" s="38"/>
      <c r="E29" s="38"/>
      <c r="F29" s="39"/>
      <c r="G29" s="39"/>
      <c r="H29" s="39"/>
      <c r="I29" s="39"/>
      <c r="J29" s="39"/>
    </row>
    <row r="30" spans="1:10" s="25" customFormat="1" ht="20.45" customHeight="1">
      <c r="A30" s="27"/>
      <c r="B30" s="37" t="s">
        <v>15</v>
      </c>
      <c r="C30" s="37"/>
      <c r="D30" s="37"/>
      <c r="E30" s="37"/>
      <c r="F30" s="51"/>
      <c r="G30" s="51"/>
      <c r="H30" s="51"/>
      <c r="I30" s="51"/>
      <c r="J30" s="51"/>
    </row>
    <row r="31" spans="1:10" s="25" customFormat="1" ht="20.45" customHeight="1">
      <c r="A31" s="27"/>
      <c r="B31" s="38"/>
      <c r="C31" s="38"/>
      <c r="D31" s="38"/>
      <c r="E31" s="38"/>
      <c r="F31" s="39"/>
      <c r="G31" s="39"/>
      <c r="H31" s="39"/>
      <c r="I31" s="39"/>
      <c r="J31" s="39"/>
    </row>
    <row r="32" spans="1:10" s="25" customFormat="1" ht="29.1" customHeight="1">
      <c r="A32" s="27"/>
      <c r="B32" s="41" t="s">
        <v>31</v>
      </c>
      <c r="C32" s="41"/>
      <c r="D32" s="41"/>
      <c r="E32" s="41"/>
      <c r="F32" s="42"/>
      <c r="G32" s="42"/>
      <c r="H32" s="42"/>
      <c r="I32" s="42"/>
      <c r="J32" s="42"/>
    </row>
    <row r="33" spans="1:10" s="25" customFormat="1" ht="29.1" customHeight="1">
      <c r="A33" s="27"/>
      <c r="B33" s="38" t="s">
        <v>16</v>
      </c>
      <c r="C33" s="38"/>
      <c r="D33" s="38"/>
      <c r="E33" s="38"/>
      <c r="F33" s="39"/>
      <c r="G33" s="39"/>
      <c r="H33" s="39"/>
      <c r="I33" s="39"/>
      <c r="J33" s="39"/>
    </row>
    <row r="34" spans="1:10" s="25" customFormat="1" ht="29.1" customHeight="1">
      <c r="A34" s="27"/>
      <c r="B34" s="38" t="s">
        <v>17</v>
      </c>
      <c r="C34" s="38"/>
      <c r="D34" s="38"/>
      <c r="E34" s="38"/>
      <c r="F34" s="39"/>
      <c r="G34" s="39"/>
      <c r="H34" s="39"/>
      <c r="I34" s="39"/>
      <c r="J34" s="39"/>
    </row>
    <row r="35" spans="1:10" s="25" customFormat="1" ht="29.1" customHeight="1">
      <c r="A35" s="27"/>
      <c r="B35" s="38" t="s">
        <v>18</v>
      </c>
      <c r="C35" s="38"/>
      <c r="D35" s="38"/>
      <c r="E35" s="38"/>
      <c r="F35" s="39"/>
      <c r="G35" s="39"/>
      <c r="H35" s="39"/>
      <c r="I35" s="39"/>
      <c r="J35" s="39"/>
    </row>
    <row r="36" spans="1:10" s="25" customFormat="1" ht="43.5" customHeight="1">
      <c r="A36" s="27"/>
      <c r="B36" s="38" t="s">
        <v>19</v>
      </c>
      <c r="C36" s="38"/>
      <c r="D36" s="38"/>
      <c r="E36" s="38"/>
      <c r="F36" s="39"/>
      <c r="G36" s="39"/>
      <c r="H36" s="39"/>
      <c r="I36" s="39"/>
      <c r="J36" s="39"/>
    </row>
    <row r="37" spans="1:10" s="25" customFormat="1" ht="29.1" customHeight="1">
      <c r="A37" s="27"/>
      <c r="B37" s="38" t="s">
        <v>20</v>
      </c>
      <c r="C37" s="38"/>
      <c r="D37" s="38"/>
      <c r="E37" s="38"/>
      <c r="F37" s="39"/>
      <c r="G37" s="39"/>
      <c r="H37" s="39"/>
      <c r="I37" s="39"/>
      <c r="J37" s="39"/>
    </row>
    <row r="38" spans="1:10" s="23" customFormat="1" ht="20.45" customHeight="1">
      <c r="A38" s="22"/>
      <c r="B38" s="49"/>
      <c r="C38" s="38"/>
      <c r="D38" s="38"/>
      <c r="E38" s="38"/>
      <c r="F38" s="50"/>
      <c r="G38" s="50"/>
      <c r="H38" s="50"/>
      <c r="I38" s="50"/>
      <c r="J38" s="50"/>
    </row>
  </sheetData>
  <mergeCells count="20">
    <mergeCell ref="B38:J38"/>
    <mergeCell ref="B27:J27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23:J23"/>
    <mergeCell ref="B24:J24"/>
    <mergeCell ref="B25:J25"/>
    <mergeCell ref="B26:J26"/>
    <mergeCell ref="A2:E2"/>
    <mergeCell ref="B3:J3"/>
    <mergeCell ref="B4:J4"/>
    <mergeCell ref="A19:D19"/>
    <mergeCell ref="A20:D20"/>
  </mergeCells>
  <hyperlinks>
    <hyperlink ref="B33" r:id="rId1" display="simona.dockalova@seznam.cz"/>
  </hyperlinks>
  <printOptions/>
  <pageMargins left="0.7" right="0.7" top="0.787401575" bottom="0.7874015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Vaněk</dc:creator>
  <cp:keywords/>
  <dc:description/>
  <cp:lastModifiedBy>AK ŘHL</cp:lastModifiedBy>
  <dcterms:created xsi:type="dcterms:W3CDTF">2019-06-21T10:06:59Z</dcterms:created>
  <dcterms:modified xsi:type="dcterms:W3CDTF">2019-07-19T03:18:57Z</dcterms:modified>
  <cp:category/>
  <cp:version/>
  <cp:contentType/>
  <cp:contentStatus/>
</cp:coreProperties>
</file>