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Z:\OSREP\01 Veřejné zakázky\DNS\rok 2019\Laboratorní materiál 2019\11 2019 STARSS\02_výzva\"/>
    </mc:Choice>
  </mc:AlternateContent>
  <xr:revisionPtr revIDLastSave="0" documentId="13_ncr:1_{7646F1A3-3784-4EDE-A57B-A72F754964EF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2" i="1"/>
  <c r="N14" i="1"/>
  <c r="N11" i="1" l="1"/>
  <c r="N10" i="1" l="1"/>
  <c r="N9" i="1" l="1"/>
  <c r="N8" i="1"/>
  <c r="M16" i="1" s="1"/>
</calcChain>
</file>

<file path=xl/sharedStrings.xml><?xml version="1.0" encoding="utf-8"?>
<sst xmlns="http://schemas.openxmlformats.org/spreadsheetml/2006/main" count="68" uniqueCount="39">
  <si>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</si>
  <si>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</si>
  <si>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</si>
  <si>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</si>
  <si>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</si>
  <si>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</si>
  <si>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</si>
  <si>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</si>
  <si>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</si>
  <si>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</si>
  <si>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</si>
  <si>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</si>
  <si>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</si>
  <si>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</si>
  <si>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</si>
  <si>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</si>
  <si>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</si>
  <si>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</si>
  <si>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</si>
  <si>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</si>
  <si>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</si>
  <si>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</si>
  <si>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bal</t>
  </si>
  <si>
    <t xml:space="preserve">Víčka na vialky </t>
  </si>
  <si>
    <t>Septa na vialky</t>
  </si>
  <si>
    <r>
      <t>St</t>
    </r>
    <r>
      <rPr>
        <sz val="11"/>
        <color theme="1"/>
        <rFont val="Calibri"/>
        <family val="2"/>
      </rPr>
      <t>říkač</t>
    </r>
    <r>
      <rPr>
        <sz val="11"/>
        <color theme="1"/>
        <rFont val="Calibri"/>
        <family val="2"/>
        <charset val="238"/>
        <scheme val="minor"/>
      </rPr>
      <t xml:space="preserve">kové filtry </t>
    </r>
  </si>
  <si>
    <t xml:space="preserve">Membránový filtr </t>
  </si>
  <si>
    <t>Vialky 2</t>
  </si>
  <si>
    <t>Vialky 1</t>
  </si>
  <si>
    <t>Vialky 3</t>
  </si>
  <si>
    <t>Čiré šroubovací vialky 12 x 32 mm o objemu 2,0 ml/1,5 ml určené ke kompletnímu odběru vzorku s 30 µl kónickým rezervoárem. Dno vialky je do kónusu. Velikost balení 100 ks.</t>
  </si>
  <si>
    <t>Laboratorní material DNS 11/2019 - část 5</t>
  </si>
  <si>
    <t>2ml vialky ROBO šroubovací, 12 x 32 mm, čiré s popiskou. Velikost balení 100 ks.</t>
  </si>
  <si>
    <t>Víčka plastová modrá na ROBO vialky se septy PTFE/silikon pre-slit. Kompatibilní s Waters přístroji. Velikost balení 100 ks.</t>
  </si>
  <si>
    <t>Membránový filtr, Nylon, 0,45µm, průměr 47 mm, bez mřížky. Velikost balení 200 ks.</t>
  </si>
  <si>
    <t>Polyuretanová septa k čirým 2 ml i 0,250 ml vialkám kompatibilní pro použití v elektroforéze Agilent CE 7100. Velikost balení 500 ks.</t>
  </si>
  <si>
    <r>
      <t xml:space="preserve">Stříkačkové filtry </t>
    </r>
    <r>
      <rPr>
        <sz val="11"/>
        <color theme="1"/>
        <rFont val="Calibri"/>
        <family val="2"/>
      </rPr>
      <t>. Prů</t>
    </r>
    <r>
      <rPr>
        <sz val="11"/>
        <color theme="1"/>
        <rFont val="Calibri"/>
        <family val="2"/>
        <charset val="238"/>
        <scheme val="minor"/>
      </rPr>
      <t>m</t>
    </r>
    <r>
      <rPr>
        <sz val="11"/>
        <color theme="1"/>
        <rFont val="Calibri"/>
        <family val="2"/>
      </rPr>
      <t>ě</t>
    </r>
    <r>
      <rPr>
        <sz val="11"/>
        <color theme="1"/>
        <rFont val="Calibri"/>
        <family val="2"/>
        <charset val="238"/>
      </rPr>
      <t>r filtru: 25 mm, Velikost pór</t>
    </r>
    <r>
      <rPr>
        <sz val="11"/>
        <color theme="1"/>
        <rFont val="Calibri"/>
        <family val="2"/>
      </rPr>
      <t>ů</t>
    </r>
    <r>
      <rPr>
        <sz val="11"/>
        <color theme="1"/>
        <rFont val="Calibri"/>
        <family val="2"/>
        <charset val="238"/>
      </rPr>
      <t xml:space="preserve">: 0,22 </t>
    </r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charset val="238"/>
      </rPr>
      <t>m, Materiál membrány: Nylon, Materiál plá</t>
    </r>
    <r>
      <rPr>
        <sz val="11"/>
        <color theme="1"/>
        <rFont val="Calibri"/>
        <family val="2"/>
      </rPr>
      <t>ště</t>
    </r>
    <r>
      <rPr>
        <sz val="11"/>
        <color theme="1"/>
        <rFont val="Calibri"/>
        <family val="2"/>
        <charset val="238"/>
      </rPr>
      <t>: PP, nesterilní. Velikost balení 1000 ks.</t>
    </r>
  </si>
  <si>
    <t>Čiré, skleněné vialky o objemu 2 ml, 12 x 32 mm kompatibilní pro použití v elektroforéze Agilent CE 7100. Velikost balení 100 ks.</t>
  </si>
  <si>
    <t>„Vytvoření expertního týmu pro pokročilý výzkum v separačních vědách (STARSS)“, reg. č. CZ.02.1.01/0.0/0.0/15_003/0000465.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</si>
</sst>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 applyAlignment="1" applyProtection="1">
      <alignment horizontal="left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8"/>
  <sheetViews>
    <sheetView tabSelected="1" topLeftCell="A6" zoomScale="77" zoomScaleNormal="77" workbookViewId="0">
      <selection activeCell="G11" sqref="G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31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9" t="s">
        <v>13</v>
      </c>
      <c r="D4" s="60"/>
      <c r="E4" s="60"/>
      <c r="F4" s="13"/>
      <c r="G4" s="13"/>
      <c r="H4" s="52"/>
      <c r="I4" s="52"/>
      <c r="J4" s="34"/>
      <c r="K4" s="11"/>
      <c r="L4" s="14"/>
      <c r="M4" s="11"/>
    </row>
    <row r="5" spans="1:14" s="7" customFormat="1" ht="19.899999999999999" customHeight="1" x14ac:dyDescent="0.25">
      <c r="B5" s="15"/>
      <c r="C5" s="59" t="s">
        <v>12</v>
      </c>
      <c r="D5" s="60"/>
      <c r="E5" s="6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61.5" thickTop="1" thickBot="1" x14ac:dyDescent="0.3">
      <c r="B8" s="17">
        <v>1</v>
      </c>
      <c r="C8" s="39" t="s">
        <v>28</v>
      </c>
      <c r="D8" s="40">
        <v>10</v>
      </c>
      <c r="E8" s="40" t="s">
        <v>22</v>
      </c>
      <c r="F8" s="39" t="s">
        <v>32</v>
      </c>
      <c r="G8" s="40">
        <v>8</v>
      </c>
      <c r="H8" s="35"/>
      <c r="I8" s="18" t="s">
        <v>15</v>
      </c>
      <c r="J8" s="1" t="s">
        <v>38</v>
      </c>
      <c r="K8" s="45" t="s">
        <v>20</v>
      </c>
      <c r="L8" s="1" t="s">
        <v>18</v>
      </c>
      <c r="M8" s="37"/>
      <c r="N8" s="33">
        <f t="shared" ref="N8:N9" si="0">D8*M8</f>
        <v>0</v>
      </c>
    </row>
    <row r="9" spans="1:14" s="7" customFormat="1" ht="91.5" thickTop="1" thickBot="1" x14ac:dyDescent="0.3">
      <c r="B9" s="17">
        <v>2</v>
      </c>
      <c r="C9" s="39" t="s">
        <v>23</v>
      </c>
      <c r="D9" s="40">
        <v>20</v>
      </c>
      <c r="E9" s="44" t="s">
        <v>22</v>
      </c>
      <c r="F9" s="39" t="s">
        <v>33</v>
      </c>
      <c r="G9" s="40">
        <v>8</v>
      </c>
      <c r="H9" s="35"/>
      <c r="I9" s="18" t="s">
        <v>15</v>
      </c>
      <c r="J9" s="1" t="s">
        <v>17</v>
      </c>
      <c r="K9" s="45" t="s">
        <v>20</v>
      </c>
      <c r="L9" s="1" t="s">
        <v>18</v>
      </c>
      <c r="M9" s="37"/>
      <c r="N9" s="33">
        <f t="shared" si="0"/>
        <v>0</v>
      </c>
    </row>
    <row r="10" spans="1:14" s="7" customFormat="1" ht="61.5" thickTop="1" thickBot="1" x14ac:dyDescent="0.3">
      <c r="B10" s="17">
        <v>3</v>
      </c>
      <c r="C10" s="39" t="s">
        <v>26</v>
      </c>
      <c r="D10" s="40">
        <v>2</v>
      </c>
      <c r="E10" s="44" t="s">
        <v>22</v>
      </c>
      <c r="F10" s="39" t="s">
        <v>34</v>
      </c>
      <c r="G10" s="40">
        <v>8</v>
      </c>
      <c r="H10" s="35"/>
      <c r="I10" s="18" t="s">
        <v>15</v>
      </c>
      <c r="J10" s="1" t="s">
        <v>17</v>
      </c>
      <c r="K10" s="45" t="s">
        <v>20</v>
      </c>
      <c r="L10" s="1" t="s">
        <v>18</v>
      </c>
      <c r="M10" s="37"/>
      <c r="N10" s="33">
        <f>D10*M10</f>
        <v>0</v>
      </c>
    </row>
    <row r="11" spans="1:14" ht="112.5" customHeight="1" thickTop="1" thickBot="1" x14ac:dyDescent="0.3">
      <c r="A11" s="19"/>
      <c r="B11" s="17">
        <v>4</v>
      </c>
      <c r="C11" s="46" t="s">
        <v>27</v>
      </c>
      <c r="D11" s="40">
        <v>20</v>
      </c>
      <c r="E11" s="40" t="s">
        <v>22</v>
      </c>
      <c r="F11" s="40" t="s">
        <v>30</v>
      </c>
      <c r="G11" s="40">
        <v>8</v>
      </c>
      <c r="H11" s="35"/>
      <c r="I11" s="47" t="s">
        <v>15</v>
      </c>
      <c r="J11" s="1" t="s">
        <v>17</v>
      </c>
      <c r="K11" s="45" t="s">
        <v>20</v>
      </c>
      <c r="L11" s="48" t="s">
        <v>18</v>
      </c>
      <c r="M11" s="49"/>
      <c r="N11" s="33">
        <f t="shared" ref="N11:N14" si="1">D11*M11</f>
        <v>0</v>
      </c>
    </row>
    <row r="12" spans="1:14" s="7" customFormat="1" ht="91.5" thickTop="1" thickBot="1" x14ac:dyDescent="0.3">
      <c r="B12" s="17">
        <v>5</v>
      </c>
      <c r="C12" s="50" t="s">
        <v>24</v>
      </c>
      <c r="D12" s="51">
        <v>1</v>
      </c>
      <c r="E12" s="51" t="s">
        <v>22</v>
      </c>
      <c r="F12" s="50" t="s">
        <v>35</v>
      </c>
      <c r="G12" s="40">
        <v>8</v>
      </c>
      <c r="H12" s="35"/>
      <c r="I12" s="18" t="s">
        <v>15</v>
      </c>
      <c r="J12" s="1" t="s">
        <v>17</v>
      </c>
      <c r="K12" s="45" t="s">
        <v>20</v>
      </c>
      <c r="L12" s="1" t="s">
        <v>18</v>
      </c>
      <c r="M12" s="37"/>
      <c r="N12" s="33">
        <f t="shared" si="1"/>
        <v>0</v>
      </c>
    </row>
    <row r="13" spans="1:14" s="7" customFormat="1" ht="91.5" thickTop="1" thickBot="1" x14ac:dyDescent="0.3">
      <c r="B13" s="17">
        <v>6</v>
      </c>
      <c r="C13" s="39" t="s">
        <v>25</v>
      </c>
      <c r="D13" s="40">
        <v>1</v>
      </c>
      <c r="E13" s="44" t="s">
        <v>22</v>
      </c>
      <c r="F13" s="39" t="s">
        <v>36</v>
      </c>
      <c r="G13" s="40">
        <v>8</v>
      </c>
      <c r="H13" s="35"/>
      <c r="I13" s="18" t="s">
        <v>15</v>
      </c>
      <c r="J13" s="1" t="s">
        <v>17</v>
      </c>
      <c r="K13" s="45" t="s">
        <v>20</v>
      </c>
      <c r="L13" s="1" t="s">
        <v>18</v>
      </c>
      <c r="M13" s="37"/>
      <c r="N13" s="33">
        <f t="shared" si="1"/>
        <v>0</v>
      </c>
    </row>
    <row r="14" spans="1:14" s="7" customFormat="1" ht="76.5" thickTop="1" thickBot="1" x14ac:dyDescent="0.3">
      <c r="B14" s="17">
        <v>7</v>
      </c>
      <c r="C14" s="50" t="s">
        <v>29</v>
      </c>
      <c r="D14" s="51">
        <v>5</v>
      </c>
      <c r="E14" s="1" t="s">
        <v>22</v>
      </c>
      <c r="F14" s="50" t="s">
        <v>37</v>
      </c>
      <c r="G14" s="40">
        <v>8</v>
      </c>
      <c r="H14" s="35"/>
      <c r="I14" s="18" t="s">
        <v>15</v>
      </c>
      <c r="J14" s="1" t="s">
        <v>17</v>
      </c>
      <c r="K14" s="45" t="s">
        <v>20</v>
      </c>
      <c r="L14" s="1" t="s">
        <v>18</v>
      </c>
      <c r="M14" s="37"/>
      <c r="N14" s="33">
        <f t="shared" si="1"/>
        <v>0</v>
      </c>
    </row>
    <row r="15" spans="1:14" ht="75.75" customHeight="1" thickTop="1" thickBot="1" x14ac:dyDescent="0.3">
      <c r="A15" s="19"/>
      <c r="B15" s="58" t="s">
        <v>21</v>
      </c>
      <c r="C15" s="58"/>
      <c r="D15" s="58"/>
      <c r="E15" s="58"/>
      <c r="F15" s="58"/>
      <c r="G15" s="58"/>
      <c r="H15" s="58"/>
      <c r="I15" s="58"/>
      <c r="J15" s="58"/>
      <c r="K15" s="58"/>
      <c r="L15" s="20"/>
      <c r="M15" s="53" t="s">
        <v>8</v>
      </c>
      <c r="N15" s="54"/>
    </row>
    <row r="16" spans="1:14" ht="33" customHeight="1" thickTop="1" thickBot="1" x14ac:dyDescent="0.3">
      <c r="A16" s="19"/>
      <c r="B16" s="55"/>
      <c r="C16" s="55"/>
      <c r="D16" s="55"/>
      <c r="E16" s="55"/>
      <c r="F16" s="55"/>
      <c r="G16" s="55"/>
      <c r="H16" s="55"/>
      <c r="K16" s="22"/>
      <c r="L16" s="22"/>
      <c r="M16" s="56">
        <f>SUM(N8:N14)</f>
        <v>0</v>
      </c>
      <c r="N16" s="57"/>
    </row>
    <row r="17" spans="1:14" ht="39.75" customHeight="1" thickTop="1" x14ac:dyDescent="0.25">
      <c r="A17" s="19"/>
      <c r="I17" s="23"/>
      <c r="J17" s="23"/>
      <c r="K17" s="24"/>
      <c r="L17" s="24"/>
      <c r="M17" s="26"/>
      <c r="N17" s="26"/>
    </row>
    <row r="18" spans="1:14" ht="19.899999999999999" customHeight="1" x14ac:dyDescent="0.25">
      <c r="A18" s="19"/>
      <c r="K18" s="24"/>
      <c r="L18" s="24"/>
      <c r="M18" s="27"/>
      <c r="N18" s="26"/>
    </row>
    <row r="19" spans="1:14" ht="71.25" customHeight="1" x14ac:dyDescent="0.25">
      <c r="A19" s="19"/>
      <c r="K19" s="24"/>
      <c r="L19" s="24"/>
      <c r="M19" s="27"/>
      <c r="N19" s="26"/>
    </row>
    <row r="20" spans="1:14" ht="36" customHeight="1" x14ac:dyDescent="0.25">
      <c r="A20" s="19"/>
      <c r="K20" s="28"/>
      <c r="L20" s="28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ht="14.25" customHeight="1" x14ac:dyDescent="0.25">
      <c r="A23" s="19"/>
      <c r="B23" s="26"/>
      <c r="C23" s="29"/>
      <c r="D23" s="30"/>
      <c r="E23" s="31"/>
      <c r="F23" s="29"/>
      <c r="G23" s="29"/>
      <c r="H23" s="25"/>
      <c r="I23" s="29"/>
      <c r="J23" s="29"/>
      <c r="K23" s="26"/>
      <c r="L23" s="25"/>
      <c r="M23" s="26"/>
      <c r="N23" s="26"/>
    </row>
    <row r="24" spans="1:14" ht="14.25" customHeight="1" x14ac:dyDescent="0.25">
      <c r="A24" s="19"/>
      <c r="B24" s="26"/>
      <c r="C24" s="29"/>
      <c r="D24" s="30"/>
      <c r="E24" s="31"/>
      <c r="F24" s="29"/>
      <c r="G24" s="29"/>
      <c r="H24" s="25"/>
      <c r="I24" s="29"/>
      <c r="J24" s="29"/>
      <c r="K24" s="26"/>
      <c r="L24" s="25"/>
      <c r="M24" s="26"/>
      <c r="N24" s="26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</sheetData>
  <sheetProtection sheet="1" objects="1" scenarios="1"/>
  <mergeCells count="7">
    <mergeCell ref="H4:I4"/>
    <mergeCell ref="M15:N15"/>
    <mergeCell ref="B16:H16"/>
    <mergeCell ref="M16:N16"/>
    <mergeCell ref="B15:K1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2019-09-16T11:07:10Z</dcterms:modified>
</cp:coreProperties>
</file>