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10 (02-2019)\"/>
    </mc:Choice>
  </mc:AlternateContent>
  <bookViews>
    <workbookView xWindow="-15" yWindow="-15" windowWidth="28815" windowHeight="7155"/>
  </bookViews>
  <sheets>
    <sheet name="List1" sheetId="1" r:id="rId1"/>
    <sheet name="List2" sheetId="2" r:id="rId2"/>
  </sheets>
  <definedNames>
    <definedName name="_xlnm._FilterDatabase" localSheetId="0" hidden="1">List1!$A$7:$AC$168</definedName>
  </definedNames>
  <calcPr calcId="162913"/>
</workbook>
</file>

<file path=xl/calcChain.xml><?xml version="1.0" encoding="utf-8"?>
<calcChain xmlns="http://schemas.openxmlformats.org/spreadsheetml/2006/main">
  <c r="Y168" i="1" l="1"/>
  <c r="G171" i="1"/>
  <c r="F171" i="1"/>
  <c r="E171" i="1"/>
  <c r="W12" i="1" l="1"/>
  <c r="W91" i="1"/>
  <c r="W83" i="1"/>
  <c r="W78" i="1"/>
  <c r="W75" i="1"/>
  <c r="E168" i="1" l="1"/>
  <c r="S14" i="1" l="1"/>
  <c r="S12" i="1"/>
  <c r="S10" i="1"/>
  <c r="A162" i="1" l="1"/>
  <c r="A163" i="1" s="1"/>
  <c r="A165" i="1"/>
  <c r="A166" i="1" s="1"/>
  <c r="W64" i="1" l="1"/>
  <c r="Y64" i="1" s="1"/>
  <c r="W63" i="1"/>
  <c r="Y63" i="1" s="1"/>
  <c r="W160" i="1" l="1"/>
  <c r="Y160" i="1" s="1"/>
  <c r="W149" i="1" l="1"/>
  <c r="Y149" i="1" s="1"/>
  <c r="W54" i="1"/>
  <c r="Y54" i="1" s="1"/>
  <c r="W53" i="1"/>
  <c r="Y53" i="1" s="1"/>
  <c r="W166" i="1" l="1"/>
  <c r="W167" i="1"/>
  <c r="W165" i="1"/>
  <c r="W164" i="1"/>
  <c r="W163" i="1"/>
  <c r="W162" i="1"/>
  <c r="W161" i="1"/>
  <c r="W159" i="1"/>
  <c r="W158" i="1"/>
  <c r="W157" i="1"/>
  <c r="W156" i="1"/>
  <c r="W155" i="1"/>
  <c r="W154" i="1"/>
  <c r="W153" i="1"/>
  <c r="W152" i="1"/>
  <c r="W151" i="1"/>
  <c r="Y151" i="1" s="1"/>
  <c r="W150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1" i="1"/>
  <c r="W130" i="1"/>
  <c r="W129" i="1"/>
  <c r="W128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0" i="1"/>
  <c r="W89" i="1"/>
  <c r="W88" i="1"/>
  <c r="W87" i="1"/>
  <c r="W86" i="1"/>
  <c r="W85" i="1"/>
  <c r="W84" i="1"/>
  <c r="W82" i="1"/>
  <c r="W81" i="1"/>
  <c r="W80" i="1"/>
  <c r="W79" i="1"/>
  <c r="W77" i="1"/>
  <c r="W76" i="1"/>
  <c r="W74" i="1"/>
  <c r="W73" i="1"/>
  <c r="W72" i="1"/>
  <c r="W71" i="1"/>
  <c r="W70" i="1"/>
  <c r="W68" i="1"/>
  <c r="W67" i="1"/>
  <c r="W65" i="1"/>
  <c r="W62" i="1"/>
  <c r="W61" i="1"/>
  <c r="W59" i="1"/>
  <c r="W57" i="1"/>
  <c r="W56" i="1"/>
  <c r="W55" i="1"/>
  <c r="W52" i="1"/>
  <c r="W51" i="1"/>
  <c r="W50" i="1"/>
  <c r="W49" i="1"/>
  <c r="W48" i="1"/>
  <c r="W47" i="1"/>
  <c r="W46" i="1"/>
  <c r="W45" i="1"/>
  <c r="W44" i="1"/>
  <c r="W43" i="1"/>
  <c r="W41" i="1"/>
  <c r="W40" i="1"/>
  <c r="W39" i="1"/>
  <c r="W37" i="1"/>
  <c r="W36" i="1"/>
  <c r="W35" i="1"/>
  <c r="W34" i="1"/>
  <c r="W33" i="1"/>
  <c r="W32" i="1"/>
  <c r="W31" i="1"/>
  <c r="W30" i="1"/>
  <c r="W28" i="1"/>
  <c r="W27" i="1"/>
  <c r="W26" i="1"/>
  <c r="W25" i="1"/>
  <c r="W24" i="1"/>
  <c r="W23" i="1"/>
  <c r="W22" i="1"/>
  <c r="W21" i="1"/>
  <c r="W19" i="1"/>
  <c r="W18" i="1"/>
  <c r="W17" i="1"/>
  <c r="W16" i="1"/>
  <c r="W15" i="1"/>
  <c r="W14" i="1"/>
  <c r="W13" i="1"/>
  <c r="W11" i="1"/>
  <c r="W10" i="1"/>
  <c r="W9" i="1"/>
  <c r="A146" i="1" l="1"/>
  <c r="A153" i="1"/>
  <c r="A154" i="1" s="1"/>
  <c r="A155" i="1" s="1"/>
  <c r="A156" i="1" s="1"/>
  <c r="A157" i="1" s="1"/>
  <c r="A158" i="1" s="1"/>
  <c r="A159" i="1" s="1"/>
  <c r="Y167" i="1" l="1"/>
  <c r="Y166" i="1"/>
  <c r="Y37" i="1"/>
  <c r="Y90" i="1" l="1"/>
  <c r="Y89" i="1"/>
  <c r="Y147" i="1"/>
  <c r="Y27" i="1" l="1"/>
  <c r="Y97" i="1"/>
  <c r="Y137" i="1" l="1"/>
  <c r="Y136" i="1"/>
  <c r="Y140" i="1"/>
  <c r="Y88" i="1" l="1"/>
  <c r="Y141" i="1" l="1"/>
  <c r="Y18" i="1"/>
  <c r="Y144" i="1"/>
  <c r="Y124" i="1" l="1"/>
  <c r="Y41" i="1" l="1"/>
  <c r="Y15" i="1"/>
  <c r="Y148" i="1" l="1"/>
  <c r="Y146" i="1"/>
  <c r="Y121" i="1" l="1"/>
  <c r="Y50" i="1" l="1"/>
  <c r="Y87" i="1" l="1"/>
  <c r="Y135" i="1" l="1"/>
  <c r="Y105" i="1" l="1"/>
  <c r="Y93" i="1"/>
  <c r="Y39" i="1"/>
  <c r="Y110" i="1" l="1"/>
  <c r="Y22" i="1" l="1"/>
  <c r="Y62" i="1" l="1"/>
  <c r="Y17" i="1"/>
  <c r="Y145" i="1"/>
  <c r="Y130" i="1"/>
  <c r="Y129" i="1"/>
  <c r="Y45" i="1"/>
  <c r="Y163" i="1"/>
  <c r="Y34" i="1"/>
  <c r="Y26" i="1"/>
  <c r="Y157" i="1"/>
  <c r="Y156" i="1"/>
  <c r="Y155" i="1"/>
  <c r="Y154" i="1"/>
  <c r="Y153" i="1"/>
  <c r="Y134" i="1"/>
  <c r="Y165" i="1" l="1"/>
  <c r="Y164" i="1"/>
  <c r="Y162" i="1"/>
  <c r="Y161" i="1"/>
  <c r="Y159" i="1"/>
  <c r="Y158" i="1"/>
  <c r="Y152" i="1"/>
  <c r="Y150" i="1"/>
  <c r="Y143" i="1"/>
  <c r="Y81" i="1"/>
  <c r="Y51" i="1" l="1"/>
  <c r="Y11" i="1"/>
  <c r="Y19" i="1"/>
  <c r="Y16" i="1"/>
  <c r="Y14" i="1" l="1"/>
  <c r="Y13" i="1"/>
  <c r="Y12" i="1"/>
  <c r="Y10" i="1"/>
  <c r="Y9" i="1"/>
  <c r="A10" i="1"/>
  <c r="A11" i="1" l="1"/>
  <c r="A12" i="1" s="1"/>
  <c r="A13" i="1" s="1"/>
  <c r="Y123" i="1"/>
  <c r="Y107" i="1"/>
  <c r="A14" i="1" l="1"/>
  <c r="A17" i="1" l="1"/>
  <c r="A21" i="1" s="1"/>
  <c r="Y142" i="1"/>
  <c r="Y65" i="1"/>
  <c r="Y139" i="1"/>
  <c r="Y138" i="1"/>
  <c r="Y133" i="1"/>
  <c r="Y131" i="1"/>
  <c r="Y128" i="1"/>
  <c r="Y126" i="1"/>
  <c r="Y98" i="1"/>
  <c r="Y94" i="1"/>
  <c r="Y77" i="1"/>
  <c r="Y82" i="1"/>
  <c r="Y84" i="1"/>
  <c r="Y80" i="1"/>
  <c r="Y86" i="1"/>
  <c r="A22" i="1" l="1"/>
  <c r="A23" i="1" s="1"/>
  <c r="A24" i="1" s="1"/>
  <c r="A25" i="1" s="1"/>
  <c r="A26" i="1" s="1"/>
  <c r="A30" i="1" s="1"/>
  <c r="A31" i="1" s="1"/>
  <c r="A32" i="1" s="1"/>
  <c r="A33" i="1" s="1"/>
  <c r="Y59" i="1"/>
  <c r="Y55" i="1"/>
  <c r="Y57" i="1"/>
  <c r="Y56" i="1"/>
  <c r="Y28" i="1"/>
  <c r="Y46" i="1"/>
  <c r="Y36" i="1"/>
  <c r="Y52" i="1"/>
  <c r="Y35" i="1"/>
  <c r="Y30" i="1"/>
  <c r="Y31" i="1"/>
  <c r="Y33" i="1"/>
  <c r="Y47" i="1"/>
  <c r="Y44" i="1"/>
  <c r="Y125" i="1"/>
  <c r="Y122" i="1"/>
  <c r="Y120" i="1"/>
  <c r="Y119" i="1"/>
  <c r="Y117" i="1"/>
  <c r="Y116" i="1"/>
  <c r="Y115" i="1"/>
  <c r="Y114" i="1"/>
  <c r="Y113" i="1"/>
  <c r="Y111" i="1"/>
  <c r="Y109" i="1"/>
  <c r="Y108" i="1"/>
  <c r="Y106" i="1"/>
  <c r="Y104" i="1"/>
  <c r="Y103" i="1"/>
  <c r="Y102" i="1"/>
  <c r="Y101" i="1"/>
  <c r="Y100" i="1"/>
  <c r="Y99" i="1"/>
  <c r="Y96" i="1"/>
  <c r="Y95" i="1"/>
  <c r="Y92" i="1"/>
  <c r="Y85" i="1"/>
  <c r="Y79" i="1"/>
  <c r="Y76" i="1"/>
  <c r="Y74" i="1"/>
  <c r="Y73" i="1"/>
  <c r="Y72" i="1"/>
  <c r="Y71" i="1"/>
  <c r="Y70" i="1"/>
  <c r="Y68" i="1"/>
  <c r="Y67" i="1"/>
  <c r="Y61" i="1"/>
  <c r="Y49" i="1"/>
  <c r="Y48" i="1"/>
  <c r="Y40" i="1"/>
  <c r="Y43" i="1"/>
  <c r="Y32" i="1"/>
  <c r="Y25" i="1"/>
  <c r="Y21" i="1"/>
  <c r="Y23" i="1"/>
  <c r="Y24" i="1"/>
  <c r="A34" i="1" l="1"/>
  <c r="A35" i="1" s="1"/>
  <c r="A36" i="1" s="1"/>
  <c r="A45" i="1" l="1"/>
  <c r="A46" i="1" s="1"/>
  <c r="A47" i="1" s="1"/>
  <c r="A48" i="1" s="1"/>
  <c r="A49" i="1" s="1"/>
  <c r="A50" i="1" s="1"/>
  <c r="A51" i="1" s="1"/>
  <c r="A52" i="1" s="1"/>
  <c r="A56" i="1" s="1"/>
  <c r="A57" i="1" s="1"/>
  <c r="A59" i="1" s="1"/>
  <c r="A61" i="1" s="1"/>
  <c r="A62" i="1" s="1"/>
  <c r="A67" i="1" s="1"/>
  <c r="A68" i="1" s="1"/>
  <c r="A70" i="1" s="1"/>
  <c r="A71" i="1" s="1"/>
  <c r="A72" i="1" s="1"/>
  <c r="A73" i="1" s="1"/>
  <c r="A74" i="1" s="1"/>
  <c r="A77" i="1" s="1"/>
  <c r="A80" i="1" s="1"/>
  <c r="A81" i="1" s="1"/>
  <c r="A82" i="1" s="1"/>
  <c r="A85" i="1" s="1"/>
  <c r="A86" i="1" s="1"/>
  <c r="A87" i="1" s="1"/>
  <c r="A93" i="1" s="1"/>
  <c r="A94" i="1" s="1"/>
  <c r="A95" i="1" s="1"/>
  <c r="A96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21" i="1" l="1"/>
  <c r="A122" i="1" s="1"/>
  <c r="A123" i="1" s="1"/>
  <c r="A126" i="1" s="1"/>
  <c r="A128" i="1" s="1"/>
  <c r="A129" i="1" s="1"/>
  <c r="A130" i="1" s="1"/>
  <c r="A131" i="1" s="1"/>
  <c r="A134" i="1" s="1"/>
  <c r="A135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52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<sst xmlns="http://schemas.openxmlformats.org/spreadsheetml/2006/main" count="488" uniqueCount="362">
  <si>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</si>
  <si>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</si>
  <si>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</si>
  <si>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</si>
  <si>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</si>
  <si>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</si>
  <si>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</si>
  <si>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</si>
  <si>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</si>
  <si>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</si>
  <si>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</si>
  <si>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</si>
  <si>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</si>
  <si>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</si>
  <si>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</si>
  <si>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</si>
  <si>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</si>
  <si>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</si>
  <si>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</si>
  <si>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</si>
  <si>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</si>
  <si>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</si>
  <si>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</si>
  <si>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</si>
  <si>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</si>
  <si>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</si>
  <si>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</si>
  <si>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</si>
  <si>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</si>
  <si>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</si>
  <si>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</si>
  <si>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</si>
  <si>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</si>
  <si>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</si>
  <si>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</si>
  <si>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</si>
  <si>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</si>
  <si>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</si>
  <si>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</si>
  <si>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</si>
  <si>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</si>
  <si>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</si>
  <si>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</si>
  <si>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</si>
  <si>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</si>
  <si>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</si>
  <si>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</si>
  <si>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</si>
  <si>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</si>
  <si>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</si>
  <si>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</si>
  <si>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</si>
  <si>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</si>
  <si>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</si>
  <si>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</si>
  <si>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</si>
  <si>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</si>
  <si>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</si>
  <si>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Cena bez DPH (Kč)</t>
  </si>
  <si>
    <t>jednotková</t>
  </si>
  <si>
    <t>Specifikace zboží</t>
  </si>
  <si>
    <t>Celkem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</si>
  <si>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</si>
  <si>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</si>
  <si>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</si>
  <si>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</si>
  <si>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</si>
  <si>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</si>
  <si>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</si>
  <si>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</si>
  <si>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</si>
  <si>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univerzální dezinfekční a čistící prostředek, vysoce účinný, příjemná vůně, 1 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</si>
  <si>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</si>
  <si>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</si>
  <si>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</si>
  <si>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</si>
  <si>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</si>
  <si>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</si>
  <si>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</si>
  <si>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</si>
  <si>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</si>
  <si>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</si>
  <si>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</si>
  <si>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</si>
  <si>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</si>
  <si>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</si>
  <si>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</si>
  <si>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</si>
  <si>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</si>
  <si>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</si>
  <si>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</si>
  <si>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</si>
  <si>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</si>
  <si>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</si>
  <si>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</si>
  <si>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</si>
  <si>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</si>
  <si>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</si>
  <si>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</si>
  <si>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</si>
  <si>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</si>
  <si>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</si>
  <si>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</si>
  <si>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</si>
  <si>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</si>
  <si>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</si>
  <si>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</si>
  <si>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</si>
  <si>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</si>
  <si>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</si>
  <si>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</si>
  <si>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</si>
  <si>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</si>
  <si>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</si>
  <si>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</si>
  <si>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</si>
  <si>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</si>
  <si>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</si>
  <si>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</si>
  <si>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</si>
  <si>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</si>
  <si>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</si>
  <si>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</si>
  <si>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</si>
  <si>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</si>
  <si>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</si>
  <si>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</si>
  <si>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</si>
  <si>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</si>
  <si>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</si>
  <si>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</si>
  <si>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</si>
  <si>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</si>
  <si>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</si>
  <si>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</si>
  <si>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</si>
  <si>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</si>
  <si>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</si>
  <si>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</si>
  <si>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</si>
  <si>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</si>
  <si>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</si>
  <si>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</si>
  <si>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</si>
  <si>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</si>
  <si>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</si>
  <si>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</si>
  <si>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</si>
  <si>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</si>
  <si>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</si>
  <si>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</si>
  <si>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</si>
  <si>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</si>
  <si>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</si>
  <si>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</si>
  <si>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</si>
  <si>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</si>
  <si>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</si>
  <si>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</si>
  <si>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</si>
  <si>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</si>
  <si>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</si>
  <si>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</si>
  <si>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</si>
  <si>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</si>
  <si>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</si>
  <si>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</si>
  <si>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</si>
  <si>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</si>
  <si>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</si>
  <si>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</si>
  <si>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</si>
  <si>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</si>
  <si>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</si>
  <si>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</si>
  <si>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</si>
  <si>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</si>
  <si>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</si>
  <si>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</si>
  <si>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</si>
  <si>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</si>
  <si>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</si>
  <si>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</si>
  <si>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</si>
  <si>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</si>
  <si>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</si>
  <si>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</si>
  <si>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</si>
  <si>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</si>
  <si>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</si>
  <si>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</si>
  <si>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</si>
  <si>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</si>
  <si>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</si>
  <si>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</si>
  <si>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</si>
  <si>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</si>
  <si>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</si>
  <si>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</si>
  <si>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</si>
  <si>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</si>
  <si>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</si>
  <si>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</si>
  <si>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</si>
  <si>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</si>
  <si>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</si>
  <si>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</si>
  <si>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</si>
  <si>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</si>
  <si>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</si>
  <si>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</si>
  <si>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</si>
  <si>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</si>
  <si>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</si>
  <si>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</si>
  <si>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</si>
  <si>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</si>
  <si>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</si>
  <si>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</si>
  <si>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</si>
  <si>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</si>
  <si>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</si>
  <si>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</si>
  <si>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</si>
  <si>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</si>
  <si>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</si>
  <si>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</si>
  <si>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</si>
  <si>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</si>
  <si>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</si>
  <si>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</si>
  <si>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</si>
  <si>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</si>
  <si>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</si>
  <si>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</si>
  <si>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</si>
  <si>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</si>
  <si>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</si>
  <si>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</si>
  <si>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</si>
  <si>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</si>
  <si>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</si>
  <si>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</si>
  <si>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>PŘÍPRAVKY NA ČIŠTĚNÍ ODPADŮ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</si>
  <si>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</si>
  <si>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</si>
  <si>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</si>
  <si>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</si>
  <si>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</si>
  <si>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</si>
  <si>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</si>
  <si>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</si>
  <si>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</si>
  <si>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</si>
  <si>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</si>
  <si>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</si>
  <si>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</si>
  <si>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</si>
  <si>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</si>
  <si>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</si>
  <si>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</si>
  <si>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</si>
  <si>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</si>
  <si>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</si>
  <si>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</si>
  <si>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</si>
  <si>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260 -Provozně technické oddělení Lidická</t>
  </si>
  <si>
    <t>251 - Ústřední sklad</t>
  </si>
  <si>
    <t>251 - sklad UniMeC</t>
  </si>
  <si>
    <t>070 -Ústav chemie</t>
  </si>
  <si>
    <t>100 - Ústav farmakologie</t>
  </si>
  <si>
    <t>560 - Biomedic</t>
  </si>
  <si>
    <t>130 - Ústav hygieny</t>
  </si>
  <si>
    <t>250 - děkanát</t>
  </si>
  <si>
    <t>010 - Ústav anatomie</t>
  </si>
  <si>
    <t>030 - Ústav biologie</t>
  </si>
  <si>
    <t>http://www.hafyso.cz/zamrazovaci-sacky-s-popisem-25x35-cm15my-50ksbal-p-16.html?zenid=9d2d5a09e870d6abbf7b350ca3112532</t>
  </si>
  <si>
    <t xml:space="preserve">zamrazovací sáčky mikroténové s popisem 25x35 cm/15my </t>
  </si>
  <si>
    <t>172 - CIT</t>
  </si>
  <si>
    <t>houbové utěrky, vysoce sací materiál, rozměr 18 x 15 cm, 3 barvy/balení</t>
  </si>
  <si>
    <t>https://www.alter-hk.cz/houbova-uterka-3ks-90311913.html</t>
  </si>
  <si>
    <t>559 - farmakologie</t>
  </si>
  <si>
    <t>040 - histologie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</si>
  <si>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</si>
  <si>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</si>
  <si>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</si>
  <si>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</si>
  <si>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</si>
  <si>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</si>
  <si>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</si>
  <si>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>510- mikrobiologie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</si>
  <si>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</si>
  <si>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</si>
  <si>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>101 - zvěřinec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</si>
  <si>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</si>
  <si>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</si>
  <si>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</si>
  <si>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</si>
  <si>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</si>
  <si>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</si>
  <si>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KS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</si>
  <si>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</si>
  <si>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</si>
  <si>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</si>
  <si>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</si>
  <si>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</si>
  <si>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</si>
  <si>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</si>
  <si>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</si>
  <si>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</si>
  <si>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</si>
  <si>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</si>
  <si>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</si>
  <si>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</si>
  <si>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</si>
  <si>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</si>
  <si>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</si>
  <si>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</si>
  <si>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</si>
  <si>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</si>
  <si>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</si>
  <si>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</si>
  <si>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</si>
  <si>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</si>
  <si>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</si>
  <si>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</si>
  <si>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</si>
  <si>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</si>
  <si>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</si>
  <si>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</si>
  <si>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</si>
  <si>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</si>
  <si>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080 - Ústav fyziologie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</si>
  <si>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</si>
  <si>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</si>
  <si>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</si>
  <si>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</si>
  <si>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</si>
  <si>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</si>
  <si>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171 - SVI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</si>
  <si>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</si>
  <si>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</si>
  <si>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</si>
  <si>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</si>
  <si>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</si>
  <si>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</si>
  <si>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</si>
  <si>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odpadkové pytle do koše, 120 l, rozměr 70 x 110 cm, modré, vhodné na třídění odpadu, TYP 100</t>
  </si>
  <si>
    <t>odpadkové pytle do koše, 120 l, rozměr 70 x 110 cm, červené, vhodné na třídění odpadu, TYP 100</t>
  </si>
  <si>
    <t>odpadkové pytle do koše, 120 l, rozměr 70 x 110 cm, žluté, vhodné na třídění odpadu, TYP 100</t>
  </si>
  <si>
    <t>smetáček plastový ( CLIP AZUR)</t>
  </si>
  <si>
    <t>smeták na hůl UH s jemným závitem</t>
  </si>
  <si>
    <t>hůl kovová, jemný závit, 130 cm</t>
  </si>
  <si>
    <t>držák magnetický SPEEDY , 40 cm, jazykový mop</t>
  </si>
  <si>
    <t>020 - Ústav fyziky</t>
  </si>
  <si>
    <t>https://www.alter-hk.cz/drzak-sprint-magneticky-40cm-kapsovy-mop-66428117M.html</t>
  </si>
  <si>
    <t>https://www.alter-hk.cz/smetak-na-hul-uh-s-jemnym-zavitem-91511501.html</t>
  </si>
  <si>
    <t xml:space="preserve">https://www.alter-hk.cz/smetacek-plastovy-clip-azur-91516110.html </t>
  </si>
  <si>
    <t>https://www.alter-hk.cz/index.php?detail=92101001</t>
  </si>
  <si>
    <t>Uchazeč podpisem níže potvrzuje, že se seznámil s obsahem Návrhu Kupní smlouvy - Příloha č. 2 zadávací dokumentace - a s jejím obsahem souhlasí.</t>
  </si>
  <si>
    <t>Podpis osoby oprávněné jednat za uchazeče</t>
  </si>
  <si>
    <t>Údaje o případném zmocnění: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</si>
</sst>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41414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6" borderId="0" applyNumberFormat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4" borderId="6" xfId="0" applyNumberFormat="1" applyFont="1" applyFill="1" applyBorder="1" applyAlignment="1">
      <alignment horizontal="right" vertical="center" indent="1"/>
    </xf>
    <xf numFmtId="0" fontId="0" fillId="0" borderId="1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4" fontId="0" fillId="4" borderId="9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 vertical="center" indent="1"/>
    </xf>
    <xf numFmtId="0" fontId="6" fillId="0" borderId="1" xfId="1" applyFill="1" applyBorder="1"/>
    <xf numFmtId="0" fontId="6" fillId="0" borderId="10" xfId="1" applyFill="1" applyBorder="1" applyAlignment="1">
      <alignment vertical="justify"/>
    </xf>
    <xf numFmtId="4" fontId="5" fillId="4" borderId="1" xfId="0" applyNumberFormat="1" applyFont="1" applyFill="1" applyBorder="1" applyAlignment="1">
      <alignment horizontal="right" vertical="center" indent="1"/>
    </xf>
    <xf numFmtId="4" fontId="5" fillId="4" borderId="8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1" applyBorder="1" applyAlignment="1">
      <alignment horizontal="left" vertical="center" wrapText="1"/>
    </xf>
    <xf numFmtId="4" fontId="5" fillId="4" borderId="1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0" fillId="0" borderId="19" xfId="0" applyBorder="1" applyAlignment="1">
      <alignment horizontal="center" vertical="center"/>
    </xf>
    <xf numFmtId="0" fontId="0" fillId="0" borderId="1" xfId="0" applyFont="1" applyFill="1" applyBorder="1" applyAlignment="1">
      <alignment horizontal="justify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justify" vertical="center"/>
    </xf>
    <xf numFmtId="0" fontId="0" fillId="0" borderId="10" xfId="0" applyFont="1" applyFill="1" applyBorder="1" applyAlignment="1">
      <alignment horizontal="justify"/>
    </xf>
    <xf numFmtId="0" fontId="0" fillId="0" borderId="1" xfId="0" applyFont="1" applyFill="1" applyBorder="1" applyAlignment="1">
      <alignment horizontal="justify" vertical="center"/>
    </xf>
    <xf numFmtId="0" fontId="0" fillId="3" borderId="2" xfId="0" applyFill="1" applyBorder="1"/>
    <xf numFmtId="0" fontId="0" fillId="3" borderId="20" xfId="0" applyFill="1" applyBorder="1"/>
    <xf numFmtId="0" fontId="0" fillId="2" borderId="10" xfId="0" applyFont="1" applyFill="1" applyBorder="1" applyAlignment="1">
      <alignment horizontal="left" vertical="center" wrapText="1"/>
    </xf>
    <xf numFmtId="0" fontId="6" fillId="0" borderId="10" xfId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justify"/>
    </xf>
    <xf numFmtId="0" fontId="0" fillId="0" borderId="10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vertical="justify"/>
    </xf>
    <xf numFmtId="0" fontId="8" fillId="0" borderId="1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justify"/>
    </xf>
    <xf numFmtId="0" fontId="8" fillId="0" borderId="1" xfId="1" applyFont="1" applyFill="1" applyBorder="1"/>
    <xf numFmtId="0" fontId="8" fillId="0" borderId="10" xfId="1" applyFont="1" applyBorder="1" applyAlignment="1">
      <alignment vertical="justify"/>
    </xf>
    <xf numFmtId="0" fontId="8" fillId="0" borderId="8" xfId="1" applyFont="1" applyFill="1" applyBorder="1" applyAlignment="1">
      <alignment vertical="justify"/>
    </xf>
    <xf numFmtId="0" fontId="8" fillId="0" borderId="10" xfId="1" applyFont="1" applyBorder="1" applyAlignment="1">
      <alignment wrapText="1"/>
    </xf>
    <xf numFmtId="0" fontId="8" fillId="0" borderId="10" xfId="1" applyFont="1" applyFill="1" applyBorder="1"/>
    <xf numFmtId="0" fontId="8" fillId="0" borderId="1" xfId="1" applyFont="1" applyBorder="1" applyAlignment="1">
      <alignment horizontal="left" vertical="center" wrapText="1"/>
    </xf>
    <xf numFmtId="0" fontId="8" fillId="0" borderId="10" xfId="1" applyFont="1" applyFill="1" applyBorder="1" applyAlignment="1">
      <alignment vertical="justify"/>
    </xf>
    <xf numFmtId="0" fontId="9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11" fillId="0" borderId="0" xfId="0" applyFont="1"/>
    <xf numFmtId="0" fontId="6" fillId="0" borderId="10" xfId="1" applyFill="1" applyBorder="1"/>
    <xf numFmtId="0" fontId="5" fillId="2" borderId="1" xfId="0" applyFont="1" applyFill="1" applyBorder="1" applyAlignment="1">
      <alignment horizontal="justify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17" xfId="1" applyBorder="1" applyAlignment="1">
      <alignment vertical="justify"/>
    </xf>
    <xf numFmtId="0" fontId="5" fillId="0" borderId="17" xfId="0" applyFont="1" applyFill="1" applyBorder="1" applyAlignment="1">
      <alignment horizontal="justify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" xfId="1" applyFill="1" applyBorder="1" applyAlignment="1">
      <alignment vertical="justify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49" fontId="6" fillId="0" borderId="1" xfId="1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8" xfId="1" applyFill="1" applyBorder="1" applyAlignment="1">
      <alignment horizontal="justify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6" fillId="0" borderId="10" xfId="1" applyBorder="1" applyAlignment="1">
      <alignment horizontal="left" vertical="center" wrapText="1"/>
    </xf>
    <xf numFmtId="4" fontId="5" fillId="4" borderId="11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6" fillId="2" borderId="1" xfId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indent="1"/>
    </xf>
    <xf numFmtId="0" fontId="15" fillId="0" borderId="1" xfId="0" applyFont="1" applyBorder="1" applyAlignment="1">
      <alignment horizontal="justify" vertical="justify"/>
    </xf>
    <xf numFmtId="0" fontId="15" fillId="0" borderId="1" xfId="0" applyFont="1" applyBorder="1" applyAlignment="1">
      <alignment horizontal="justify" vertical="center"/>
    </xf>
    <xf numFmtId="0" fontId="3" fillId="5" borderId="10" xfId="0" applyFont="1" applyFill="1" applyBorder="1" applyAlignment="1">
      <alignment horizontal="center" vertical="center"/>
    </xf>
    <xf numFmtId="0" fontId="6" fillId="0" borderId="1" xfId="1" applyBorder="1" applyAlignment="1">
      <alignment vertical="justify"/>
    </xf>
    <xf numFmtId="0" fontId="16" fillId="0" borderId="1" xfId="2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6" fillId="0" borderId="10" xfId="2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6" fillId="0" borderId="18" xfId="2" applyFill="1" applyBorder="1" applyAlignment="1">
      <alignment horizontal="center" vertical="center"/>
    </xf>
    <xf numFmtId="0" fontId="16" fillId="0" borderId="1" xfId="2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textRotation="90" wrapText="1"/>
    </xf>
    <xf numFmtId="0" fontId="5" fillId="5" borderId="10" xfId="2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justify" vertical="center"/>
    </xf>
    <xf numFmtId="0" fontId="0" fillId="0" borderId="19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Fill="1"/>
    <xf numFmtId="0" fontId="18" fillId="0" borderId="0" xfId="1" applyFont="1"/>
    <xf numFmtId="4" fontId="19" fillId="4" borderId="15" xfId="0" applyNumberFormat="1" applyFont="1" applyFill="1" applyBorder="1" applyAlignment="1">
      <alignment horizontal="right" vertical="center" indent="1"/>
    </xf>
    <xf numFmtId="4" fontId="5" fillId="0" borderId="1" xfId="0" applyNumberFormat="1" applyFont="1" applyFill="1" applyBorder="1" applyAlignment="1">
      <alignment horizontal="right" vertical="center" indent="1"/>
    </xf>
    <xf numFmtId="4" fontId="5" fillId="0" borderId="6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4" fontId="5" fillId="0" borderId="10" xfId="0" applyNumberFormat="1" applyFont="1" applyFill="1" applyBorder="1" applyAlignment="1">
      <alignment horizontal="right" vertical="center" indent="1"/>
    </xf>
    <xf numFmtId="4" fontId="0" fillId="0" borderId="11" xfId="0" applyNumberFormat="1" applyFont="1" applyFill="1" applyBorder="1" applyAlignment="1">
      <alignment horizontal="right" vertical="center" indent="1"/>
    </xf>
    <xf numFmtId="4" fontId="5" fillId="0" borderId="17" xfId="0" applyNumberFormat="1" applyFont="1" applyFill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right" vertical="center" indent="1"/>
    </xf>
    <xf numFmtId="2" fontId="21" fillId="0" borderId="14" xfId="0" applyNumberFormat="1" applyFont="1" applyBorder="1" applyAlignment="1">
      <alignment horizontal="center" vertical="center"/>
    </xf>
    <xf numFmtId="4" fontId="21" fillId="4" borderId="15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Fill="1"/>
    <xf numFmtId="0" fontId="20" fillId="4" borderId="22" xfId="0" applyFont="1" applyFill="1" applyBorder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20" fillId="4" borderId="22" xfId="0" applyFont="1" applyFill="1" applyBorder="1" applyAlignment="1">
      <alignment vertical="center"/>
    </xf>
    <xf numFmtId="0" fontId="20" fillId="4" borderId="0" xfId="0" applyFont="1" applyFill="1"/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rtner4office.cz/odpadkove-pytle-240l-35mic-10ks-hdpe-88611.html" TargetMode="External"/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3" Type="http://schemas.openxmlformats.org/officeDocument/2006/relationships/hyperlink" Target="https://www.alter-hk.cz/index.php?q=favorit" TargetMode="External"/><Relationship Id="rId68" Type="http://schemas.openxmlformats.org/officeDocument/2006/relationships/hyperlink" Target="https://www.alter-hk.cz/sacky-do-kose-ean-50x60-30l-cerne-55569522.html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6" Type="http://schemas.openxmlformats.org/officeDocument/2006/relationships/hyperlink" Target="https://www.gastrozone.cz/masta-smetak-s-nasadou-plast-masta-130-cm.html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37" Type="http://schemas.openxmlformats.org/officeDocument/2006/relationships/hyperlink" Target="https://www.eva.cz/zbozi/DOP01623/wc-souprava-bila-velka/" TargetMode="External"/><Relationship Id="rId53" Type="http://schemas.openxmlformats.org/officeDocument/2006/relationships/hyperlink" Target="http://www.partner4office.cz/krystal-na-nadobi-5l-88470.html" TargetMode="External"/><Relationship Id="rId58" Type="http://schemas.openxmlformats.org/officeDocument/2006/relationships/hyperlink" Target="https://www.alter-hk.cz/-90310198M.html" TargetMode="External"/><Relationship Id="rId74" Type="http://schemas.openxmlformats.org/officeDocument/2006/relationships/hyperlink" Target="https://www.alter-hk.cz/index.php?q=chodn%Edk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28" Type="http://schemas.openxmlformats.org/officeDocument/2006/relationships/hyperlink" Target="https://www.alter-hk.cz/-33020101.html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www.domstav.cz/pianeta-kos-kancelarsky-kovovy-cerny-maly-16-l-pr.265-cm/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3" Type="http://schemas.openxmlformats.org/officeDocument/2006/relationships/hyperlink" Target="http://www.partner4office.cz/rucnik-dvouvrstvy-zz-bily-2-vrstvy-3750ks-88650.html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25" Type="http://schemas.openxmlformats.org/officeDocument/2006/relationships/hyperlink" Target="http://pape.cz/Produkty/ProduktyDetail.aspx?inom=15476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67" Type="http://schemas.openxmlformats.org/officeDocument/2006/relationships/hyperlink" Target="https://www.alter-hk.cz/index.php?detail=91700104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62" Type="http://schemas.openxmlformats.org/officeDocument/2006/relationships/hyperlink" Target="https://www.alter-hk.cz/index.php?q=favorit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40" Type="http://schemas.openxmlformats.org/officeDocument/2006/relationships/hyperlink" Target="https://www.alter-hk.cz/drzak-sprint-magneticky-40cm-kapsovy-mop-66428117M.html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15" Type="http://schemas.openxmlformats.org/officeDocument/2006/relationships/hyperlink" Target="http://www.skolni-potreby.eu/krystal-lestenka-na-nabytek-750ml-89813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49" Type="http://schemas.openxmlformats.org/officeDocument/2006/relationships/hyperlink" Target="https://www.alter-hk.cz/5p-plus-5l-dezinfekce-10500706.html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44" Type="http://schemas.openxmlformats.org/officeDocument/2006/relationships/hyperlink" Target="https://www.alter-hk.cz/banox-hp-plus-5kg-dezinfekce-10500405.html" TargetMode="External"/><Relationship Id="rId52" Type="http://schemas.openxmlformats.org/officeDocument/2006/relationships/hyperlink" Target="http://www.partner4office.cz/krystal-cistic-oken-750ml-88466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43" Type="http://schemas.openxmlformats.org/officeDocument/2006/relationships/hyperlink" Target="https://www.alter-hk.cz/index.php?detail=92101001" TargetMode="Externa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hyperlink" Target="https://www.alter-hk.cz/smetak-na-hul-uh-s-jemnym-zavitem-91511501.html" TargetMode="External"/><Relationship Id="rId146" Type="http://schemas.openxmlformats.org/officeDocument/2006/relationships/comments" Target="../comments1.xml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hyperlink" Target="https://www.alter-hk.cz/smetacek-plastovy-clip-azur-915161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86"/>
  <sheetViews>
    <sheetView tabSelected="1" zoomScale="90" zoomScaleNormal="90" workbookViewId="0">
      <pane ySplit="7" topLeftCell="A165" activePane="bottomLeft" state="frozen"/>
      <selection pane="bottomLeft" activeCell="Y169" sqref="Y169"/>
    </sheetView>
  </sheetViews>
  <sheetFormatPr defaultRowHeight="15" x14ac:dyDescent="0.25"/>
  <cols>
    <col min="1" max="1" width="10" customWidth="1"/>
    <col min="2" max="2" width="74.85546875" customWidth="1"/>
    <col min="3" max="3" width="66.85546875" customWidth="1"/>
    <col min="4" max="4" width="16.85546875" style="4" customWidth="1"/>
    <col min="5" max="6" width="10.85546875" style="4" hidden="1" customWidth="1"/>
    <col min="7" max="16" width="9.140625" style="1" hidden="1" customWidth="1"/>
    <col min="17" max="18" width="9.140625" style="96" hidden="1" customWidth="1"/>
    <col min="19" max="20" width="9.140625" style="1" hidden="1" customWidth="1"/>
    <col min="21" max="21" width="10.28515625" style="1" hidden="1" customWidth="1"/>
    <col min="22" max="22" width="10.42578125" style="1" hidden="1" customWidth="1"/>
    <col min="23" max="23" width="11.5703125" style="1" customWidth="1"/>
    <col min="24" max="24" width="11.28515625" style="3" customWidth="1"/>
    <col min="25" max="25" width="14.28515625" style="3" customWidth="1"/>
    <col min="26" max="26" width="9.140625" customWidth="1"/>
    <col min="28" max="28" width="10.42578125" customWidth="1"/>
    <col min="29" max="29" width="7.7109375" customWidth="1"/>
  </cols>
  <sheetData>
    <row r="1" spans="1:29" ht="26.25" x14ac:dyDescent="0.25">
      <c r="B1" s="140" t="s">
        <v>60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9" ht="18.75" x14ac:dyDescent="0.2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95"/>
      <c r="R2" s="95"/>
      <c r="S2" s="35"/>
      <c r="T2" s="35"/>
      <c r="U2" s="35"/>
      <c r="V2" s="35"/>
      <c r="W2" s="35"/>
      <c r="X2" s="35"/>
      <c r="Y2" s="35"/>
    </row>
    <row r="3" spans="1:29" ht="18.75" x14ac:dyDescent="0.25">
      <c r="A3" s="71" t="s">
        <v>234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95"/>
      <c r="R3" s="95"/>
      <c r="S3" s="35"/>
      <c r="T3" s="35"/>
      <c r="U3" s="35"/>
      <c r="V3" s="35"/>
      <c r="W3" s="35"/>
      <c r="X3" s="35"/>
      <c r="Y3" s="35"/>
    </row>
    <row r="4" spans="1:29" ht="15.75" thickBot="1" x14ac:dyDescent="0.3"/>
    <row r="5" spans="1:29" ht="15" customHeight="1" x14ac:dyDescent="0.25">
      <c r="A5" s="138" t="s">
        <v>79</v>
      </c>
      <c r="B5" s="141" t="s">
        <v>78</v>
      </c>
      <c r="C5" s="134" t="s">
        <v>262</v>
      </c>
      <c r="D5" s="144" t="s">
        <v>57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 t="s">
        <v>58</v>
      </c>
      <c r="Y5" s="145"/>
      <c r="Z5" s="1"/>
      <c r="AA5" s="1"/>
      <c r="AB5" s="1"/>
      <c r="AC5" s="1"/>
    </row>
    <row r="6" spans="1:29" x14ac:dyDescent="0.25">
      <c r="A6" s="139"/>
      <c r="B6" s="142"/>
      <c r="C6" s="135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6"/>
      <c r="Z6" s="1"/>
      <c r="AA6" s="1"/>
      <c r="AB6" s="1"/>
      <c r="AC6" s="1"/>
    </row>
    <row r="7" spans="1:29" ht="100.5" customHeight="1" thickBot="1" x14ac:dyDescent="0.3">
      <c r="A7" s="139"/>
      <c r="B7" s="143"/>
      <c r="C7" s="135"/>
      <c r="D7" s="106" t="s">
        <v>0</v>
      </c>
      <c r="E7" s="115" t="s">
        <v>274</v>
      </c>
      <c r="F7" s="115" t="s">
        <v>354</v>
      </c>
      <c r="G7" s="115" t="s">
        <v>275</v>
      </c>
      <c r="H7" s="115" t="s">
        <v>282</v>
      </c>
      <c r="I7" s="115" t="s">
        <v>269</v>
      </c>
      <c r="J7" s="115" t="s">
        <v>332</v>
      </c>
      <c r="K7" s="115" t="s">
        <v>270</v>
      </c>
      <c r="L7" s="115" t="s">
        <v>293</v>
      </c>
      <c r="M7" s="116" t="s">
        <v>272</v>
      </c>
      <c r="N7" s="116" t="s">
        <v>339</v>
      </c>
      <c r="O7" s="115" t="s">
        <v>278</v>
      </c>
      <c r="P7" s="115" t="s">
        <v>273</v>
      </c>
      <c r="Q7" s="115" t="s">
        <v>267</v>
      </c>
      <c r="R7" s="115" t="s">
        <v>268</v>
      </c>
      <c r="S7" s="115" t="s">
        <v>266</v>
      </c>
      <c r="T7" s="115" t="s">
        <v>290</v>
      </c>
      <c r="U7" s="115" t="s">
        <v>281</v>
      </c>
      <c r="V7" s="115" t="s">
        <v>271</v>
      </c>
      <c r="W7" s="8" t="s">
        <v>1</v>
      </c>
      <c r="X7" s="9" t="s">
        <v>59</v>
      </c>
      <c r="Y7" s="10" t="s">
        <v>2</v>
      </c>
      <c r="Z7" s="2"/>
      <c r="AA7" s="1"/>
      <c r="AB7" s="1"/>
      <c r="AC7" s="1"/>
    </row>
    <row r="8" spans="1:29" x14ac:dyDescent="0.25">
      <c r="A8" s="47"/>
      <c r="B8" s="132" t="s">
        <v>15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3"/>
    </row>
    <row r="9" spans="1:29" ht="30" x14ac:dyDescent="0.25">
      <c r="A9" s="36">
        <v>1</v>
      </c>
      <c r="B9" s="27" t="s">
        <v>154</v>
      </c>
      <c r="C9" s="23" t="s">
        <v>104</v>
      </c>
      <c r="D9" s="18" t="s">
        <v>3</v>
      </c>
      <c r="E9" s="38"/>
      <c r="F9" s="38"/>
      <c r="G9" s="39"/>
      <c r="H9" s="39"/>
      <c r="I9" s="39"/>
      <c r="J9" s="39"/>
      <c r="K9" s="39"/>
      <c r="L9" s="39"/>
      <c r="M9" s="39"/>
      <c r="N9" s="39"/>
      <c r="O9" s="39"/>
      <c r="P9" s="39">
        <v>20</v>
      </c>
      <c r="Q9" s="39">
        <v>20</v>
      </c>
      <c r="R9" s="39">
        <v>30</v>
      </c>
      <c r="S9" s="42">
        <v>50</v>
      </c>
      <c r="T9" s="39"/>
      <c r="U9" s="39"/>
      <c r="V9" s="39"/>
      <c r="W9" s="42">
        <f>SUM(E9:V9)</f>
        <v>120</v>
      </c>
      <c r="X9" s="25"/>
      <c r="Y9" s="6">
        <f>W9*X9</f>
        <v>0</v>
      </c>
    </row>
    <row r="10" spans="1:29" ht="30" x14ac:dyDescent="0.25">
      <c r="A10" s="36">
        <f>A9+1</f>
        <v>2</v>
      </c>
      <c r="B10" s="27" t="s">
        <v>65</v>
      </c>
      <c r="C10" s="23" t="s">
        <v>105</v>
      </c>
      <c r="D10" s="18" t="s">
        <v>299</v>
      </c>
      <c r="E10" s="38"/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>
        <v>20</v>
      </c>
      <c r="Q10" s="39"/>
      <c r="R10" s="39"/>
      <c r="S10" s="42">
        <f t="shared" ref="S10:S14" si="0">SUM(M10:R10)</f>
        <v>20</v>
      </c>
      <c r="T10" s="39"/>
      <c r="U10" s="39"/>
      <c r="V10" s="39"/>
      <c r="W10" s="42">
        <f t="shared" ref="W10:W19" si="1">SUM(E10:V10)</f>
        <v>40</v>
      </c>
      <c r="X10" s="25"/>
      <c r="Y10" s="6">
        <f t="shared" ref="Y10:Y19" si="2">W10*X10</f>
        <v>0</v>
      </c>
    </row>
    <row r="11" spans="1:29" ht="23.25" customHeight="1" x14ac:dyDescent="0.25">
      <c r="A11" s="37">
        <f t="shared" ref="A11:A17" si="3">A10+1</f>
        <v>3</v>
      </c>
      <c r="B11" s="34" t="s">
        <v>249</v>
      </c>
      <c r="C11" s="23" t="s">
        <v>248</v>
      </c>
      <c r="D11" s="18" t="s">
        <v>5</v>
      </c>
      <c r="E11" s="38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>
        <v>540</v>
      </c>
      <c r="R11" s="39"/>
      <c r="S11" s="42">
        <v>50</v>
      </c>
      <c r="T11" s="39"/>
      <c r="U11" s="39"/>
      <c r="V11" s="39"/>
      <c r="W11" s="42">
        <f t="shared" si="1"/>
        <v>590</v>
      </c>
      <c r="X11" s="25"/>
      <c r="Y11" s="6">
        <f t="shared" si="2"/>
        <v>0</v>
      </c>
    </row>
    <row r="12" spans="1:29" ht="30" x14ac:dyDescent="0.25">
      <c r="A12" s="37">
        <f t="shared" si="3"/>
        <v>4</v>
      </c>
      <c r="B12" s="34" t="s">
        <v>62</v>
      </c>
      <c r="C12" s="23" t="s">
        <v>106</v>
      </c>
      <c r="D12" s="18" t="s">
        <v>4</v>
      </c>
      <c r="E12" s="38"/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>
        <v>20</v>
      </c>
      <c r="R12" s="39">
        <v>25</v>
      </c>
      <c r="S12" s="42">
        <f t="shared" si="0"/>
        <v>45</v>
      </c>
      <c r="T12" s="39"/>
      <c r="U12" s="39"/>
      <c r="V12" s="39"/>
      <c r="W12" s="42">
        <f t="shared" si="1"/>
        <v>90</v>
      </c>
      <c r="X12" s="25"/>
      <c r="Y12" s="147">
        <f t="shared" si="2"/>
        <v>0</v>
      </c>
    </row>
    <row r="13" spans="1:29" ht="30" x14ac:dyDescent="0.25">
      <c r="A13" s="36">
        <f t="shared" si="3"/>
        <v>5</v>
      </c>
      <c r="B13" s="27" t="s">
        <v>63</v>
      </c>
      <c r="C13" s="23" t="s">
        <v>107</v>
      </c>
      <c r="D13" s="18" t="s">
        <v>4</v>
      </c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>
        <v>20</v>
      </c>
      <c r="Q13" s="39"/>
      <c r="R13" s="39"/>
      <c r="S13" s="42">
        <v>42</v>
      </c>
      <c r="T13" s="39"/>
      <c r="U13" s="39"/>
      <c r="V13" s="39"/>
      <c r="W13" s="42">
        <f t="shared" si="1"/>
        <v>62</v>
      </c>
      <c r="X13" s="25"/>
      <c r="Y13" s="6">
        <f t="shared" si="2"/>
        <v>0</v>
      </c>
    </row>
    <row r="14" spans="1:29" ht="30" x14ac:dyDescent="0.25">
      <c r="A14" s="36">
        <f t="shared" si="3"/>
        <v>6</v>
      </c>
      <c r="B14" s="27" t="s">
        <v>64</v>
      </c>
      <c r="C14" s="55" t="s">
        <v>108</v>
      </c>
      <c r="D14" s="18" t="s">
        <v>6</v>
      </c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2">
        <f t="shared" si="0"/>
        <v>0</v>
      </c>
      <c r="T14" s="39"/>
      <c r="U14" s="39"/>
      <c r="V14" s="39"/>
      <c r="W14" s="42">
        <f t="shared" si="1"/>
        <v>0</v>
      </c>
      <c r="X14" s="126"/>
      <c r="Y14" s="128">
        <f t="shared" si="2"/>
        <v>0</v>
      </c>
    </row>
    <row r="15" spans="1:29" ht="30.75" customHeight="1" x14ac:dyDescent="0.25">
      <c r="A15" s="36">
        <v>7</v>
      </c>
      <c r="B15" s="90" t="s">
        <v>283</v>
      </c>
      <c r="C15" s="79" t="s">
        <v>284</v>
      </c>
      <c r="D15" s="18" t="s">
        <v>285</v>
      </c>
      <c r="E15" s="38"/>
      <c r="F15" s="38"/>
      <c r="G15" s="39"/>
      <c r="H15" s="39"/>
      <c r="I15" s="108"/>
      <c r="J15" s="39"/>
      <c r="K15" s="39"/>
      <c r="L15" s="39"/>
      <c r="M15" s="39"/>
      <c r="N15" s="39"/>
      <c r="O15" s="39"/>
      <c r="P15" s="39"/>
      <c r="Q15" s="39">
        <v>15</v>
      </c>
      <c r="R15" s="39">
        <v>15</v>
      </c>
      <c r="S15" s="39">
        <v>10</v>
      </c>
      <c r="T15" s="39"/>
      <c r="U15" s="39"/>
      <c r="V15" s="39"/>
      <c r="W15" s="42">
        <f t="shared" si="1"/>
        <v>40</v>
      </c>
      <c r="X15" s="25"/>
      <c r="Y15" s="6">
        <f t="shared" si="2"/>
        <v>0</v>
      </c>
      <c r="Z15" s="30"/>
    </row>
    <row r="16" spans="1:29" ht="90" x14ac:dyDescent="0.25">
      <c r="A16" s="37">
        <v>8</v>
      </c>
      <c r="B16" s="34" t="s">
        <v>159</v>
      </c>
      <c r="C16" s="55" t="s">
        <v>155</v>
      </c>
      <c r="D16" s="38" t="s">
        <v>7</v>
      </c>
      <c r="E16" s="38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>
        <v>10</v>
      </c>
      <c r="R16" s="39">
        <v>10</v>
      </c>
      <c r="S16" s="39"/>
      <c r="T16" s="39"/>
      <c r="U16" s="39"/>
      <c r="V16" s="39"/>
      <c r="W16" s="42">
        <f t="shared" si="1"/>
        <v>20</v>
      </c>
      <c r="X16" s="25"/>
      <c r="Y16" s="6">
        <f t="shared" si="2"/>
        <v>0</v>
      </c>
    </row>
    <row r="17" spans="1:25" ht="26.25" customHeight="1" x14ac:dyDescent="0.25">
      <c r="A17" s="37">
        <f t="shared" si="3"/>
        <v>9</v>
      </c>
      <c r="B17" s="34" t="s">
        <v>218</v>
      </c>
      <c r="C17" s="55" t="s">
        <v>220</v>
      </c>
      <c r="D17" s="18" t="s">
        <v>193</v>
      </c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>
        <v>10</v>
      </c>
      <c r="R17" s="39">
        <v>10</v>
      </c>
      <c r="S17" s="39"/>
      <c r="T17" s="39"/>
      <c r="U17" s="39"/>
      <c r="V17" s="39"/>
      <c r="W17" s="42">
        <f t="shared" si="1"/>
        <v>20</v>
      </c>
      <c r="X17" s="25"/>
      <c r="Y17" s="6">
        <f t="shared" si="2"/>
        <v>0</v>
      </c>
    </row>
    <row r="18" spans="1:25" ht="50.25" customHeight="1" x14ac:dyDescent="0.25">
      <c r="A18" s="87">
        <v>10</v>
      </c>
      <c r="B18" s="34" t="s">
        <v>319</v>
      </c>
      <c r="C18" s="24" t="s">
        <v>294</v>
      </c>
      <c r="D18" s="40" t="s">
        <v>295</v>
      </c>
      <c r="E18" s="109"/>
      <c r="F18" s="109"/>
      <c r="G18" s="80"/>
      <c r="H18" s="80"/>
      <c r="I18" s="80"/>
      <c r="J18" s="80"/>
      <c r="K18" s="80"/>
      <c r="L18" s="11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42">
        <f t="shared" si="1"/>
        <v>0</v>
      </c>
      <c r="X18" s="129"/>
      <c r="Y18" s="128">
        <f t="shared" si="2"/>
        <v>0</v>
      </c>
    </row>
    <row r="19" spans="1:25" ht="26.25" customHeight="1" thickBot="1" x14ac:dyDescent="0.3">
      <c r="A19" s="31">
        <v>11</v>
      </c>
      <c r="B19" s="49" t="s">
        <v>184</v>
      </c>
      <c r="C19" s="50" t="s">
        <v>183</v>
      </c>
      <c r="D19" s="40" t="s">
        <v>7</v>
      </c>
      <c r="E19" s="109"/>
      <c r="F19" s="109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42">
        <f t="shared" si="1"/>
        <v>0</v>
      </c>
      <c r="X19" s="129"/>
      <c r="Y19" s="130">
        <f t="shared" si="2"/>
        <v>0</v>
      </c>
    </row>
    <row r="20" spans="1:25" x14ac:dyDescent="0.25">
      <c r="A20" s="47"/>
      <c r="B20" s="132" t="s">
        <v>12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3"/>
    </row>
    <row r="21" spans="1:25" ht="30" x14ac:dyDescent="0.25">
      <c r="A21" s="14">
        <f>A19+1</f>
        <v>12</v>
      </c>
      <c r="B21" s="34" t="s">
        <v>76</v>
      </c>
      <c r="C21" s="56" t="s">
        <v>109</v>
      </c>
      <c r="D21" s="18" t="s">
        <v>5</v>
      </c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>
        <v>6</v>
      </c>
      <c r="Q21" s="39"/>
      <c r="R21" s="39"/>
      <c r="S21" s="39"/>
      <c r="T21" s="39"/>
      <c r="U21" s="39"/>
      <c r="V21" s="39"/>
      <c r="W21" s="42">
        <f t="shared" ref="W21:W28" si="4">SUM(E21:V21)</f>
        <v>6</v>
      </c>
      <c r="X21" s="25"/>
      <c r="Y21" s="6">
        <f t="shared" ref="Y21:Y28" si="5">W21*X21</f>
        <v>0</v>
      </c>
    </row>
    <row r="22" spans="1:25" ht="45" x14ac:dyDescent="0.25">
      <c r="A22" s="17">
        <f>A21+1</f>
        <v>13</v>
      </c>
      <c r="B22" s="34" t="s">
        <v>227</v>
      </c>
      <c r="C22" s="56" t="s">
        <v>228</v>
      </c>
      <c r="D22" s="18" t="s">
        <v>5</v>
      </c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2">
        <f t="shared" si="4"/>
        <v>0</v>
      </c>
      <c r="X22" s="126"/>
      <c r="Y22" s="128">
        <f t="shared" si="5"/>
        <v>0</v>
      </c>
    </row>
    <row r="23" spans="1:25" ht="30" x14ac:dyDescent="0.25">
      <c r="A23" s="14">
        <f t="shared" ref="A23:A26" si="6">A22+1</f>
        <v>14</v>
      </c>
      <c r="B23" s="34" t="s">
        <v>66</v>
      </c>
      <c r="C23" s="56" t="s">
        <v>110</v>
      </c>
      <c r="D23" s="18" t="s">
        <v>5</v>
      </c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>
        <v>2</v>
      </c>
      <c r="Q23" s="39"/>
      <c r="R23" s="39"/>
      <c r="S23" s="39">
        <v>12</v>
      </c>
      <c r="T23" s="39"/>
      <c r="U23" s="39"/>
      <c r="V23" s="39"/>
      <c r="W23" s="42">
        <f t="shared" si="4"/>
        <v>14</v>
      </c>
      <c r="X23" s="25"/>
      <c r="Y23" s="6">
        <f t="shared" si="5"/>
        <v>0</v>
      </c>
    </row>
    <row r="24" spans="1:25" ht="105" x14ac:dyDescent="0.25">
      <c r="A24" s="14">
        <f t="shared" si="6"/>
        <v>15</v>
      </c>
      <c r="B24" s="34" t="s">
        <v>67</v>
      </c>
      <c r="C24" s="56" t="s">
        <v>111</v>
      </c>
      <c r="D24" s="18" t="s">
        <v>5</v>
      </c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2">
        <f t="shared" si="4"/>
        <v>0</v>
      </c>
      <c r="X24" s="126"/>
      <c r="Y24" s="128">
        <f t="shared" si="5"/>
        <v>0</v>
      </c>
    </row>
    <row r="25" spans="1:25" ht="45" x14ac:dyDescent="0.25">
      <c r="A25" s="14">
        <f t="shared" si="6"/>
        <v>16</v>
      </c>
      <c r="B25" s="34" t="s">
        <v>68</v>
      </c>
      <c r="C25" s="86" t="s">
        <v>253</v>
      </c>
      <c r="D25" s="18" t="s">
        <v>5</v>
      </c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2">
        <f t="shared" si="4"/>
        <v>0</v>
      </c>
      <c r="X25" s="126"/>
      <c r="Y25" s="128">
        <f t="shared" si="5"/>
        <v>0</v>
      </c>
    </row>
    <row r="26" spans="1:25" ht="45" x14ac:dyDescent="0.25">
      <c r="A26" s="17">
        <f t="shared" si="6"/>
        <v>17</v>
      </c>
      <c r="B26" s="34" t="s">
        <v>208</v>
      </c>
      <c r="C26" s="56" t="s">
        <v>207</v>
      </c>
      <c r="D26" s="18" t="s">
        <v>5</v>
      </c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2">
        <f t="shared" si="4"/>
        <v>0</v>
      </c>
      <c r="X26" s="126"/>
      <c r="Y26" s="128">
        <f t="shared" si="5"/>
        <v>0</v>
      </c>
    </row>
    <row r="27" spans="1:25" ht="30" x14ac:dyDescent="0.25">
      <c r="A27" s="87">
        <v>18</v>
      </c>
      <c r="B27" s="78" t="s">
        <v>318</v>
      </c>
      <c r="C27" s="50" t="s">
        <v>317</v>
      </c>
      <c r="D27" s="40" t="s">
        <v>5</v>
      </c>
      <c r="E27" s="109"/>
      <c r="F27" s="109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110">
        <v>5</v>
      </c>
      <c r="T27" s="80"/>
      <c r="U27" s="80"/>
      <c r="V27" s="80"/>
      <c r="W27" s="42">
        <f t="shared" si="4"/>
        <v>5</v>
      </c>
      <c r="X27" s="29"/>
      <c r="Y27" s="6">
        <f t="shared" si="5"/>
        <v>0</v>
      </c>
    </row>
    <row r="28" spans="1:25" ht="45.75" thickBot="1" x14ac:dyDescent="0.3">
      <c r="A28" s="31">
        <v>19</v>
      </c>
      <c r="B28" s="51" t="s">
        <v>69</v>
      </c>
      <c r="C28" s="57" t="s">
        <v>112</v>
      </c>
      <c r="D28" s="40" t="s">
        <v>5</v>
      </c>
      <c r="E28" s="109"/>
      <c r="F28" s="109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42">
        <f t="shared" si="4"/>
        <v>0</v>
      </c>
      <c r="X28" s="129"/>
      <c r="Y28" s="130">
        <f t="shared" si="5"/>
        <v>0</v>
      </c>
    </row>
    <row r="29" spans="1:25" ht="17.25" customHeight="1" x14ac:dyDescent="0.25">
      <c r="A29" s="47"/>
      <c r="B29" s="132" t="s">
        <v>56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3"/>
    </row>
    <row r="30" spans="1:25" ht="45" x14ac:dyDescent="0.25">
      <c r="A30" s="14">
        <f>A28+1</f>
        <v>20</v>
      </c>
      <c r="B30" s="34" t="s">
        <v>230</v>
      </c>
      <c r="C30" s="58" t="s">
        <v>160</v>
      </c>
      <c r="D30" s="18" t="s">
        <v>5</v>
      </c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>
        <v>2</v>
      </c>
      <c r="Q30" s="39"/>
      <c r="R30" s="39"/>
      <c r="S30" s="39">
        <v>3</v>
      </c>
      <c r="T30" s="39"/>
      <c r="U30" s="39"/>
      <c r="V30" s="42"/>
      <c r="W30" s="42">
        <f t="shared" ref="W30:W36" si="7">SUM(E30:V30)</f>
        <v>5</v>
      </c>
      <c r="X30" s="25"/>
      <c r="Y30" s="6">
        <f t="shared" ref="Y30:Y39" si="8">W30*X30</f>
        <v>0</v>
      </c>
    </row>
    <row r="31" spans="1:25" ht="45" x14ac:dyDescent="0.25">
      <c r="A31" s="14">
        <f t="shared" ref="A31:A35" si="9">A30+1</f>
        <v>21</v>
      </c>
      <c r="B31" s="34" t="s">
        <v>161</v>
      </c>
      <c r="C31" s="58" t="s">
        <v>162</v>
      </c>
      <c r="D31" s="18" t="s">
        <v>5</v>
      </c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2"/>
      <c r="W31" s="42">
        <f t="shared" si="7"/>
        <v>0</v>
      </c>
      <c r="X31" s="126"/>
      <c r="Y31" s="128">
        <f t="shared" si="8"/>
        <v>0</v>
      </c>
    </row>
    <row r="32" spans="1:25" ht="30" x14ac:dyDescent="0.25">
      <c r="A32" s="14">
        <f t="shared" si="9"/>
        <v>22</v>
      </c>
      <c r="B32" s="34" t="s">
        <v>10</v>
      </c>
      <c r="C32" s="23" t="s">
        <v>298</v>
      </c>
      <c r="D32" s="18" t="s">
        <v>5</v>
      </c>
      <c r="E32" s="38"/>
      <c r="F32" s="38"/>
      <c r="G32" s="39"/>
      <c r="H32" s="108"/>
      <c r="I32" s="39"/>
      <c r="J32" s="39"/>
      <c r="K32" s="39"/>
      <c r="L32" s="39"/>
      <c r="M32" s="39"/>
      <c r="N32" s="39"/>
      <c r="O32" s="39"/>
      <c r="P32" s="39">
        <v>20</v>
      </c>
      <c r="Q32" s="39"/>
      <c r="R32" s="39">
        <v>15</v>
      </c>
      <c r="S32" s="108">
        <v>35</v>
      </c>
      <c r="T32" s="39"/>
      <c r="U32" s="39"/>
      <c r="V32" s="42"/>
      <c r="W32" s="42">
        <f t="shared" si="7"/>
        <v>70</v>
      </c>
      <c r="X32" s="25"/>
      <c r="Y32" s="6">
        <f t="shared" si="8"/>
        <v>0</v>
      </c>
    </row>
    <row r="33" spans="1:25" ht="90" x14ac:dyDescent="0.25">
      <c r="A33" s="14">
        <f t="shared" si="9"/>
        <v>23</v>
      </c>
      <c r="B33" s="73" t="s">
        <v>70</v>
      </c>
      <c r="C33" s="55" t="s">
        <v>113</v>
      </c>
      <c r="D33" s="18" t="s">
        <v>5</v>
      </c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>
        <v>11</v>
      </c>
      <c r="Q33" s="39">
        <v>14</v>
      </c>
      <c r="R33" s="39"/>
      <c r="S33" s="39">
        <v>15</v>
      </c>
      <c r="T33" s="39"/>
      <c r="U33" s="39"/>
      <c r="V33" s="42"/>
      <c r="W33" s="42">
        <f t="shared" si="7"/>
        <v>40</v>
      </c>
      <c r="X33" s="25"/>
      <c r="Y33" s="6">
        <f t="shared" si="8"/>
        <v>0</v>
      </c>
    </row>
    <row r="34" spans="1:25" ht="26.25" customHeight="1" x14ac:dyDescent="0.25">
      <c r="A34" s="14">
        <f>A33+1</f>
        <v>24</v>
      </c>
      <c r="B34" s="43" t="s">
        <v>209</v>
      </c>
      <c r="C34" s="55" t="s">
        <v>210</v>
      </c>
      <c r="D34" s="18" t="s">
        <v>5</v>
      </c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>
        <v>10</v>
      </c>
      <c r="T34" s="39"/>
      <c r="U34" s="39"/>
      <c r="V34" s="42"/>
      <c r="W34" s="42">
        <f t="shared" si="7"/>
        <v>10</v>
      </c>
      <c r="X34" s="25"/>
      <c r="Y34" s="6">
        <f t="shared" si="8"/>
        <v>0</v>
      </c>
    </row>
    <row r="35" spans="1:25" ht="60" x14ac:dyDescent="0.25">
      <c r="A35" s="14">
        <f t="shared" si="9"/>
        <v>25</v>
      </c>
      <c r="B35" s="44" t="s">
        <v>166</v>
      </c>
      <c r="C35" s="55" t="s">
        <v>163</v>
      </c>
      <c r="D35" s="18" t="s">
        <v>5</v>
      </c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>
        <v>10</v>
      </c>
      <c r="Q35" s="39"/>
      <c r="R35" s="39"/>
      <c r="S35" s="39">
        <v>16</v>
      </c>
      <c r="T35" s="39"/>
      <c r="U35" s="39"/>
      <c r="V35" s="42"/>
      <c r="W35" s="42">
        <f t="shared" si="7"/>
        <v>26</v>
      </c>
      <c r="X35" s="25"/>
      <c r="Y35" s="6">
        <f t="shared" si="8"/>
        <v>0</v>
      </c>
    </row>
    <row r="36" spans="1:25" ht="45" x14ac:dyDescent="0.25">
      <c r="A36" s="31">
        <f>A35+1</f>
        <v>26</v>
      </c>
      <c r="B36" s="52" t="s">
        <v>165</v>
      </c>
      <c r="C36" s="60" t="s">
        <v>164</v>
      </c>
      <c r="D36" s="40" t="s">
        <v>5</v>
      </c>
      <c r="E36" s="109"/>
      <c r="F36" s="109"/>
      <c r="G36" s="80"/>
      <c r="H36" s="80"/>
      <c r="I36" s="80"/>
      <c r="J36" s="80"/>
      <c r="K36" s="80"/>
      <c r="L36" s="80"/>
      <c r="M36" s="80"/>
      <c r="N36" s="80"/>
      <c r="O36" s="80"/>
      <c r="P36" s="80">
        <v>10</v>
      </c>
      <c r="Q36" s="80"/>
      <c r="R36" s="80"/>
      <c r="S36" s="80">
        <v>5</v>
      </c>
      <c r="T36" s="80"/>
      <c r="U36" s="80"/>
      <c r="V36" s="41"/>
      <c r="W36" s="42">
        <f t="shared" si="7"/>
        <v>15</v>
      </c>
      <c r="X36" s="29"/>
      <c r="Y36" s="22">
        <f t="shared" si="8"/>
        <v>0</v>
      </c>
    </row>
    <row r="37" spans="1:25" ht="36.75" customHeight="1" x14ac:dyDescent="0.25">
      <c r="A37" s="117">
        <v>27</v>
      </c>
      <c r="B37" s="97" t="s">
        <v>331</v>
      </c>
      <c r="C37" s="107" t="s">
        <v>326</v>
      </c>
      <c r="D37" s="18" t="s">
        <v>5</v>
      </c>
      <c r="E37" s="18"/>
      <c r="F37" s="18"/>
      <c r="G37" s="39"/>
      <c r="H37" s="39"/>
      <c r="I37" s="39"/>
      <c r="J37" s="39"/>
      <c r="K37" s="39"/>
      <c r="L37" s="39"/>
      <c r="M37" s="39"/>
      <c r="N37" s="39"/>
      <c r="O37" s="39"/>
      <c r="P37" s="42"/>
      <c r="Q37" s="39"/>
      <c r="R37" s="39"/>
      <c r="S37" s="42">
        <v>3</v>
      </c>
      <c r="T37" s="39"/>
      <c r="U37" s="42"/>
      <c r="V37" s="42"/>
      <c r="W37" s="42">
        <f>SUM(E37:V37)</f>
        <v>3</v>
      </c>
      <c r="X37" s="25"/>
      <c r="Y37" s="6">
        <f t="shared" si="8"/>
        <v>0</v>
      </c>
    </row>
    <row r="38" spans="1:25" ht="19.5" customHeight="1" x14ac:dyDescent="0.25">
      <c r="A38" s="48"/>
      <c r="B38" s="136" t="s">
        <v>243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7"/>
    </row>
    <row r="39" spans="1:25" ht="45" x14ac:dyDescent="0.25">
      <c r="A39" s="31">
        <v>28</v>
      </c>
      <c r="B39" s="77" t="s">
        <v>263</v>
      </c>
      <c r="C39" s="76" t="s">
        <v>237</v>
      </c>
      <c r="D39" s="74" t="s">
        <v>5</v>
      </c>
      <c r="E39" s="111"/>
      <c r="F39" s="11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75"/>
      <c r="W39" s="42">
        <f t="shared" ref="W39:W41" si="10">SUM(E39:V39)</f>
        <v>0</v>
      </c>
      <c r="X39" s="131"/>
      <c r="Y39" s="130">
        <f t="shared" si="8"/>
        <v>0</v>
      </c>
    </row>
    <row r="40" spans="1:25" ht="90" x14ac:dyDescent="0.25">
      <c r="A40" s="14">
        <v>29</v>
      </c>
      <c r="B40" s="11" t="s">
        <v>264</v>
      </c>
      <c r="C40" s="58" t="s">
        <v>115</v>
      </c>
      <c r="D40" s="18" t="s">
        <v>5</v>
      </c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>
        <v>5</v>
      </c>
      <c r="T40" s="39"/>
      <c r="U40" s="39"/>
      <c r="V40" s="42"/>
      <c r="W40" s="42">
        <f t="shared" si="10"/>
        <v>5</v>
      </c>
      <c r="X40" s="25"/>
      <c r="Y40" s="6">
        <f>W40*X40</f>
        <v>0</v>
      </c>
    </row>
    <row r="41" spans="1:25" ht="35.25" customHeight="1" thickBot="1" x14ac:dyDescent="0.3">
      <c r="A41" s="118">
        <v>30</v>
      </c>
      <c r="B41" s="11" t="s">
        <v>286</v>
      </c>
      <c r="C41" s="94" t="s">
        <v>287</v>
      </c>
      <c r="D41" s="91" t="s">
        <v>5</v>
      </c>
      <c r="E41" s="112"/>
      <c r="F41" s="112"/>
      <c r="G41" s="92"/>
      <c r="H41" s="92"/>
      <c r="I41" s="92"/>
      <c r="J41" s="92"/>
      <c r="K41" s="92"/>
      <c r="L41" s="92"/>
      <c r="M41" s="92"/>
      <c r="N41" s="92"/>
      <c r="O41" s="92"/>
      <c r="P41" s="92">
        <v>5</v>
      </c>
      <c r="Q41" s="92"/>
      <c r="R41" s="92"/>
      <c r="S41" s="113">
        <v>3</v>
      </c>
      <c r="T41" s="92"/>
      <c r="U41" s="92"/>
      <c r="V41" s="93"/>
      <c r="W41" s="42">
        <f t="shared" si="10"/>
        <v>8</v>
      </c>
      <c r="X41" s="25"/>
      <c r="Y41" s="6">
        <f>W41*X41</f>
        <v>0</v>
      </c>
    </row>
    <row r="42" spans="1:25" ht="19.5" customHeight="1" x14ac:dyDescent="0.25">
      <c r="A42" s="47"/>
      <c r="B42" s="132" t="s">
        <v>13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3"/>
    </row>
    <row r="43" spans="1:25" ht="30" customHeight="1" x14ac:dyDescent="0.25">
      <c r="A43" s="14">
        <v>31</v>
      </c>
      <c r="B43" s="27" t="s">
        <v>71</v>
      </c>
      <c r="C43" s="59" t="s">
        <v>114</v>
      </c>
      <c r="D43" s="18" t="s">
        <v>5</v>
      </c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>
        <v>10</v>
      </c>
      <c r="Q43" s="39">
        <v>37</v>
      </c>
      <c r="R43" s="39"/>
      <c r="S43" s="108">
        <v>33</v>
      </c>
      <c r="T43" s="39"/>
      <c r="U43" s="39"/>
      <c r="V43" s="39"/>
      <c r="W43" s="42">
        <f t="shared" ref="W43:W57" si="11">SUM(E43:V43)</f>
        <v>80</v>
      </c>
      <c r="X43" s="25"/>
      <c r="Y43" s="6">
        <f t="shared" ref="Y43:Y130" si="12">W43*X43</f>
        <v>0</v>
      </c>
    </row>
    <row r="44" spans="1:25" ht="90" x14ac:dyDescent="0.25">
      <c r="A44" s="14">
        <v>32</v>
      </c>
      <c r="B44" s="7" t="s">
        <v>226</v>
      </c>
      <c r="C44" s="55" t="s">
        <v>116</v>
      </c>
      <c r="D44" s="18" t="s">
        <v>5</v>
      </c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2">
        <f t="shared" si="11"/>
        <v>0</v>
      </c>
      <c r="X44" s="126"/>
      <c r="Y44" s="128">
        <f>W44*X44</f>
        <v>0</v>
      </c>
    </row>
    <row r="45" spans="1:25" ht="59.25" customHeight="1" x14ac:dyDescent="0.25">
      <c r="A45" s="14">
        <f>A44+1</f>
        <v>33</v>
      </c>
      <c r="B45" s="54" t="s">
        <v>231</v>
      </c>
      <c r="C45" s="55" t="s">
        <v>213</v>
      </c>
      <c r="D45" s="18" t="s">
        <v>5</v>
      </c>
      <c r="E45" s="38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>
        <v>10</v>
      </c>
      <c r="Q45" s="39"/>
      <c r="R45" s="39"/>
      <c r="S45" s="108">
        <v>27</v>
      </c>
      <c r="T45" s="39"/>
      <c r="U45" s="39"/>
      <c r="V45" s="39"/>
      <c r="W45" s="42">
        <f t="shared" si="11"/>
        <v>37</v>
      </c>
      <c r="X45" s="25"/>
      <c r="Y45" s="6">
        <f t="shared" si="12"/>
        <v>0</v>
      </c>
    </row>
    <row r="46" spans="1:25" ht="45.75" customHeight="1" x14ac:dyDescent="0.25">
      <c r="A46" s="14">
        <f t="shared" ref="A46:A57" si="13">A45+1</f>
        <v>34</v>
      </c>
      <c r="B46" s="27" t="s">
        <v>265</v>
      </c>
      <c r="C46" s="23" t="s">
        <v>246</v>
      </c>
      <c r="D46" s="18" t="s">
        <v>5</v>
      </c>
      <c r="E46" s="38"/>
      <c r="F46" s="38"/>
      <c r="G46" s="108"/>
      <c r="H46" s="108"/>
      <c r="I46" s="39"/>
      <c r="J46" s="108"/>
      <c r="K46" s="39"/>
      <c r="L46" s="39"/>
      <c r="M46" s="39"/>
      <c r="N46" s="39"/>
      <c r="O46" s="39"/>
      <c r="P46" s="39"/>
      <c r="Q46" s="39"/>
      <c r="R46" s="39"/>
      <c r="S46" s="108">
        <v>27</v>
      </c>
      <c r="T46" s="39"/>
      <c r="U46" s="108"/>
      <c r="V46" s="39"/>
      <c r="W46" s="42">
        <f t="shared" si="11"/>
        <v>27</v>
      </c>
      <c r="X46" s="25"/>
      <c r="Y46" s="6">
        <f t="shared" si="12"/>
        <v>0</v>
      </c>
    </row>
    <row r="47" spans="1:25" ht="105" x14ac:dyDescent="0.25">
      <c r="A47" s="14">
        <f t="shared" si="13"/>
        <v>35</v>
      </c>
      <c r="B47" s="27" t="s">
        <v>8</v>
      </c>
      <c r="C47" s="55" t="s">
        <v>122</v>
      </c>
      <c r="D47" s="18" t="s">
        <v>5</v>
      </c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>
        <v>10</v>
      </c>
      <c r="Q47" s="39"/>
      <c r="R47" s="39"/>
      <c r="S47" s="108">
        <v>25</v>
      </c>
      <c r="T47" s="39"/>
      <c r="U47" s="39"/>
      <c r="V47" s="39"/>
      <c r="W47" s="42">
        <f t="shared" si="11"/>
        <v>35</v>
      </c>
      <c r="X47" s="25"/>
      <c r="Y47" s="6">
        <f t="shared" si="12"/>
        <v>0</v>
      </c>
    </row>
    <row r="48" spans="1:25" ht="30" x14ac:dyDescent="0.25">
      <c r="A48" s="14">
        <f t="shared" si="13"/>
        <v>36</v>
      </c>
      <c r="B48" s="27" t="s">
        <v>88</v>
      </c>
      <c r="C48" s="55" t="s">
        <v>167</v>
      </c>
      <c r="D48" s="18" t="s">
        <v>5</v>
      </c>
      <c r="E48" s="18"/>
      <c r="F48" s="18"/>
      <c r="G48" s="39"/>
      <c r="H48" s="39"/>
      <c r="I48" s="39"/>
      <c r="J48" s="39"/>
      <c r="K48" s="39"/>
      <c r="L48" s="39"/>
      <c r="M48" s="39"/>
      <c r="N48" s="39"/>
      <c r="O48" s="39"/>
      <c r="P48" s="42"/>
      <c r="Q48" s="39"/>
      <c r="R48" s="39"/>
      <c r="S48" s="42"/>
      <c r="T48" s="39"/>
      <c r="U48" s="42"/>
      <c r="V48" s="42"/>
      <c r="W48" s="42">
        <f t="shared" si="11"/>
        <v>0</v>
      </c>
      <c r="X48" s="126"/>
      <c r="Y48" s="128">
        <f t="shared" si="12"/>
        <v>0</v>
      </c>
    </row>
    <row r="49" spans="1:25" ht="75" x14ac:dyDescent="0.25">
      <c r="A49" s="14">
        <f t="shared" si="13"/>
        <v>37</v>
      </c>
      <c r="B49" s="7" t="s">
        <v>80</v>
      </c>
      <c r="C49" s="55" t="s">
        <v>123</v>
      </c>
      <c r="D49" s="18" t="s">
        <v>5</v>
      </c>
      <c r="E49" s="18"/>
      <c r="F49" s="18"/>
      <c r="G49" s="39"/>
      <c r="H49" s="39"/>
      <c r="I49" s="39"/>
      <c r="J49" s="39"/>
      <c r="K49" s="39"/>
      <c r="L49" s="39"/>
      <c r="M49" s="39"/>
      <c r="N49" s="39"/>
      <c r="O49" s="39"/>
      <c r="P49" s="42">
        <v>10</v>
      </c>
      <c r="Q49" s="39"/>
      <c r="R49" s="39"/>
      <c r="S49" s="42">
        <v>16</v>
      </c>
      <c r="T49" s="39"/>
      <c r="U49" s="42"/>
      <c r="V49" s="42"/>
      <c r="W49" s="42">
        <f t="shared" si="11"/>
        <v>26</v>
      </c>
      <c r="X49" s="25"/>
      <c r="Y49" s="6">
        <f t="shared" si="12"/>
        <v>0</v>
      </c>
    </row>
    <row r="50" spans="1:25" ht="45.75" customHeight="1" x14ac:dyDescent="0.25">
      <c r="A50" s="14">
        <f t="shared" si="13"/>
        <v>38</v>
      </c>
      <c r="B50" s="85" t="s">
        <v>251</v>
      </c>
      <c r="C50" s="79" t="s">
        <v>252</v>
      </c>
      <c r="D50" s="18" t="s">
        <v>300</v>
      </c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2"/>
      <c r="W50" s="42">
        <f t="shared" si="11"/>
        <v>0</v>
      </c>
      <c r="X50" s="126"/>
      <c r="Y50" s="128">
        <f t="shared" si="12"/>
        <v>0</v>
      </c>
    </row>
    <row r="51" spans="1:25" ht="30" x14ac:dyDescent="0.25">
      <c r="A51" s="14">
        <f t="shared" si="13"/>
        <v>39</v>
      </c>
      <c r="B51" s="7" t="s">
        <v>81</v>
      </c>
      <c r="C51" s="55" t="s">
        <v>185</v>
      </c>
      <c r="D51" s="18" t="s">
        <v>5</v>
      </c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>
        <v>16</v>
      </c>
      <c r="T51" s="39"/>
      <c r="U51" s="39"/>
      <c r="V51" s="42"/>
      <c r="W51" s="42">
        <f t="shared" si="11"/>
        <v>16</v>
      </c>
      <c r="X51" s="25"/>
      <c r="Y51" s="6">
        <f t="shared" si="12"/>
        <v>0</v>
      </c>
    </row>
    <row r="52" spans="1:25" ht="60" x14ac:dyDescent="0.25">
      <c r="A52" s="36">
        <f t="shared" si="13"/>
        <v>40</v>
      </c>
      <c r="B52" s="27" t="s">
        <v>89</v>
      </c>
      <c r="C52" s="55" t="s">
        <v>124</v>
      </c>
      <c r="D52" s="18" t="s">
        <v>5</v>
      </c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108"/>
      <c r="T52" s="39"/>
      <c r="U52" s="39"/>
      <c r="V52" s="42"/>
      <c r="W52" s="42">
        <f t="shared" si="11"/>
        <v>0</v>
      </c>
      <c r="X52" s="126"/>
      <c r="Y52" s="128">
        <f t="shared" si="12"/>
        <v>0</v>
      </c>
    </row>
    <row r="53" spans="1:25" ht="70.5" customHeight="1" x14ac:dyDescent="0.25">
      <c r="A53" s="36">
        <v>41</v>
      </c>
      <c r="B53" s="27" t="s">
        <v>333</v>
      </c>
      <c r="C53" s="55" t="s">
        <v>334</v>
      </c>
      <c r="D53" s="18" t="s">
        <v>5</v>
      </c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108"/>
      <c r="T53" s="39"/>
      <c r="U53" s="39"/>
      <c r="V53" s="42"/>
      <c r="W53" s="42">
        <f t="shared" si="11"/>
        <v>0</v>
      </c>
      <c r="X53" s="126"/>
      <c r="Y53" s="128">
        <f t="shared" si="12"/>
        <v>0</v>
      </c>
    </row>
    <row r="54" spans="1:25" ht="98.25" customHeight="1" x14ac:dyDescent="0.25">
      <c r="A54" s="36">
        <v>42</v>
      </c>
      <c r="B54" s="27" t="s">
        <v>336</v>
      </c>
      <c r="C54" s="79" t="s">
        <v>335</v>
      </c>
      <c r="D54" s="18" t="s">
        <v>5</v>
      </c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108"/>
      <c r="T54" s="39"/>
      <c r="U54" s="39"/>
      <c r="V54" s="42"/>
      <c r="W54" s="42">
        <f t="shared" si="11"/>
        <v>0</v>
      </c>
      <c r="X54" s="126"/>
      <c r="Y54" s="128">
        <f t="shared" si="12"/>
        <v>0</v>
      </c>
    </row>
    <row r="55" spans="1:25" ht="45" x14ac:dyDescent="0.25">
      <c r="A55" s="14">
        <v>43</v>
      </c>
      <c r="B55" s="27" t="s">
        <v>90</v>
      </c>
      <c r="C55" s="55" t="s">
        <v>125</v>
      </c>
      <c r="D55" s="18" t="s">
        <v>5</v>
      </c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42"/>
      <c r="W55" s="42">
        <f t="shared" si="11"/>
        <v>0</v>
      </c>
      <c r="X55" s="126"/>
      <c r="Y55" s="128">
        <f t="shared" si="12"/>
        <v>0</v>
      </c>
    </row>
    <row r="56" spans="1:25" ht="90" x14ac:dyDescent="0.25">
      <c r="A56" s="14">
        <f t="shared" si="13"/>
        <v>44</v>
      </c>
      <c r="B56" s="7" t="s">
        <v>11</v>
      </c>
      <c r="C56" s="55" t="s">
        <v>126</v>
      </c>
      <c r="D56" s="18" t="s">
        <v>5</v>
      </c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>
        <v>5</v>
      </c>
      <c r="S56" s="39"/>
      <c r="T56" s="39"/>
      <c r="U56" s="39"/>
      <c r="V56" s="42"/>
      <c r="W56" s="42">
        <f t="shared" si="11"/>
        <v>5</v>
      </c>
      <c r="X56" s="25"/>
      <c r="Y56" s="6">
        <f t="shared" si="12"/>
        <v>0</v>
      </c>
    </row>
    <row r="57" spans="1:25" ht="90.75" thickBot="1" x14ac:dyDescent="0.3">
      <c r="A57" s="15">
        <f t="shared" si="13"/>
        <v>45</v>
      </c>
      <c r="B57" s="13" t="s">
        <v>91</v>
      </c>
      <c r="C57" s="61" t="s">
        <v>127</v>
      </c>
      <c r="D57" s="67" t="s">
        <v>5</v>
      </c>
      <c r="E57" s="67"/>
      <c r="F57" s="67"/>
      <c r="G57" s="82"/>
      <c r="H57" s="82"/>
      <c r="I57" s="82"/>
      <c r="J57" s="82"/>
      <c r="K57" s="82"/>
      <c r="L57" s="82"/>
      <c r="M57" s="82"/>
      <c r="N57" s="82"/>
      <c r="O57" s="82"/>
      <c r="P57" s="68"/>
      <c r="Q57" s="82"/>
      <c r="R57" s="82"/>
      <c r="S57" s="68">
        <v>1</v>
      </c>
      <c r="T57" s="82"/>
      <c r="U57" s="68"/>
      <c r="V57" s="68"/>
      <c r="W57" s="42">
        <f t="shared" si="11"/>
        <v>1</v>
      </c>
      <c r="X57" s="26"/>
      <c r="Y57" s="12">
        <f t="shared" si="12"/>
        <v>0</v>
      </c>
    </row>
    <row r="58" spans="1:25" ht="18.75" customHeight="1" x14ac:dyDescent="0.25">
      <c r="A58" s="48"/>
      <c r="B58" s="136" t="s">
        <v>23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7"/>
    </row>
    <row r="59" spans="1:25" ht="15" customHeight="1" thickBot="1" x14ac:dyDescent="0.3">
      <c r="A59" s="31">
        <f>A57+1</f>
        <v>46</v>
      </c>
      <c r="B59" s="45" t="s">
        <v>22</v>
      </c>
      <c r="C59" s="24" t="s">
        <v>117</v>
      </c>
      <c r="D59" s="20" t="s">
        <v>5</v>
      </c>
      <c r="E59" s="20"/>
      <c r="F59" s="20"/>
      <c r="G59" s="83"/>
      <c r="H59" s="83"/>
      <c r="I59" s="83"/>
      <c r="J59" s="83"/>
      <c r="K59" s="83"/>
      <c r="L59" s="83"/>
      <c r="M59" s="83"/>
      <c r="N59" s="83"/>
      <c r="O59" s="83"/>
      <c r="P59" s="21"/>
      <c r="Q59" s="83"/>
      <c r="R59" s="83"/>
      <c r="S59" s="21">
        <v>4</v>
      </c>
      <c r="T59" s="83"/>
      <c r="U59" s="21"/>
      <c r="V59" s="21"/>
      <c r="W59" s="42">
        <f>SUM(E59:V59)</f>
        <v>4</v>
      </c>
      <c r="X59" s="29"/>
      <c r="Y59" s="22">
        <f t="shared" si="12"/>
        <v>0</v>
      </c>
    </row>
    <row r="60" spans="1:25" ht="17.25" customHeight="1" x14ac:dyDescent="0.25">
      <c r="A60" s="47"/>
      <c r="B60" s="132" t="s">
        <v>14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5" ht="30" x14ac:dyDescent="0.25">
      <c r="A61" s="14">
        <f>A59+1</f>
        <v>47</v>
      </c>
      <c r="B61" s="32" t="s">
        <v>9</v>
      </c>
      <c r="C61" s="55" t="s">
        <v>118</v>
      </c>
      <c r="D61" s="18" t="s">
        <v>5</v>
      </c>
      <c r="E61" s="18"/>
      <c r="F61" s="18"/>
      <c r="G61" s="39"/>
      <c r="H61" s="39"/>
      <c r="I61" s="39"/>
      <c r="J61" s="39"/>
      <c r="K61" s="39"/>
      <c r="L61" s="39"/>
      <c r="M61" s="39"/>
      <c r="N61" s="39"/>
      <c r="O61" s="39"/>
      <c r="P61" s="42">
        <v>10</v>
      </c>
      <c r="Q61" s="39"/>
      <c r="R61" s="39"/>
      <c r="S61" s="42">
        <v>8</v>
      </c>
      <c r="T61" s="39"/>
      <c r="U61" s="42"/>
      <c r="V61" s="42"/>
      <c r="W61" s="42">
        <f t="shared" ref="W61:W65" si="14">SUM(E61:V61)</f>
        <v>18</v>
      </c>
      <c r="X61" s="25"/>
      <c r="Y61" s="6">
        <f t="shared" si="12"/>
        <v>0</v>
      </c>
    </row>
    <row r="62" spans="1:25" ht="45.75" customHeight="1" x14ac:dyDescent="0.25">
      <c r="A62" s="14">
        <f>A61+1</f>
        <v>48</v>
      </c>
      <c r="B62" s="46" t="s">
        <v>51</v>
      </c>
      <c r="C62" s="55" t="s">
        <v>119</v>
      </c>
      <c r="D62" s="18" t="s">
        <v>5</v>
      </c>
      <c r="E62" s="18"/>
      <c r="F62" s="18"/>
      <c r="G62" s="39"/>
      <c r="H62" s="39"/>
      <c r="I62" s="39"/>
      <c r="J62" s="39"/>
      <c r="K62" s="39"/>
      <c r="L62" s="39"/>
      <c r="M62" s="39"/>
      <c r="N62" s="39"/>
      <c r="O62" s="39"/>
      <c r="P62" s="42"/>
      <c r="Q62" s="39"/>
      <c r="R62" s="39"/>
      <c r="S62" s="42"/>
      <c r="T62" s="39"/>
      <c r="U62" s="42"/>
      <c r="V62" s="42"/>
      <c r="W62" s="42">
        <f t="shared" si="14"/>
        <v>0</v>
      </c>
      <c r="X62" s="126"/>
      <c r="Y62" s="128">
        <f t="shared" si="12"/>
        <v>0</v>
      </c>
    </row>
    <row r="63" spans="1:25" ht="45.75" customHeight="1" x14ac:dyDescent="0.25">
      <c r="A63" s="120">
        <v>49</v>
      </c>
      <c r="B63" s="119" t="s">
        <v>343</v>
      </c>
      <c r="C63" s="24" t="s">
        <v>344</v>
      </c>
      <c r="D63" s="40" t="s">
        <v>5</v>
      </c>
      <c r="E63" s="40"/>
      <c r="F63" s="40"/>
      <c r="G63" s="80"/>
      <c r="H63" s="80"/>
      <c r="I63" s="80"/>
      <c r="J63" s="80"/>
      <c r="K63" s="80"/>
      <c r="L63" s="80"/>
      <c r="M63" s="80"/>
      <c r="N63" s="80"/>
      <c r="O63" s="80"/>
      <c r="P63" s="41"/>
      <c r="Q63" s="80">
        <v>10</v>
      </c>
      <c r="R63" s="80"/>
      <c r="S63" s="41"/>
      <c r="T63" s="80"/>
      <c r="U63" s="41"/>
      <c r="V63" s="41"/>
      <c r="W63" s="42">
        <f t="shared" si="14"/>
        <v>10</v>
      </c>
      <c r="X63" s="29"/>
      <c r="Y63" s="6">
        <f t="shared" si="12"/>
        <v>0</v>
      </c>
    </row>
    <row r="64" spans="1:25" ht="45.75" customHeight="1" x14ac:dyDescent="0.25">
      <c r="A64" s="120">
        <v>50</v>
      </c>
      <c r="B64" s="119" t="s">
        <v>345</v>
      </c>
      <c r="C64" s="24" t="s">
        <v>346</v>
      </c>
      <c r="D64" s="40" t="s">
        <v>5</v>
      </c>
      <c r="E64" s="40"/>
      <c r="F64" s="40"/>
      <c r="G64" s="80"/>
      <c r="H64" s="80"/>
      <c r="I64" s="80"/>
      <c r="J64" s="80"/>
      <c r="K64" s="80"/>
      <c r="L64" s="80"/>
      <c r="M64" s="80"/>
      <c r="N64" s="80"/>
      <c r="O64" s="80"/>
      <c r="P64" s="41"/>
      <c r="Q64" s="80"/>
      <c r="R64" s="80"/>
      <c r="S64" s="41"/>
      <c r="T64" s="80"/>
      <c r="U64" s="41"/>
      <c r="V64" s="41"/>
      <c r="W64" s="42">
        <f t="shared" si="14"/>
        <v>0</v>
      </c>
      <c r="X64" s="129"/>
      <c r="Y64" s="130">
        <f t="shared" si="12"/>
        <v>0</v>
      </c>
    </row>
    <row r="65" spans="1:25" ht="45.75" thickBot="1" x14ac:dyDescent="0.3">
      <c r="A65" s="31">
        <v>51</v>
      </c>
      <c r="B65" s="70" t="s">
        <v>232</v>
      </c>
      <c r="C65" s="62" t="s">
        <v>221</v>
      </c>
      <c r="D65" s="69" t="s">
        <v>5</v>
      </c>
      <c r="E65" s="69"/>
      <c r="F65" s="69"/>
      <c r="G65" s="80"/>
      <c r="H65" s="80"/>
      <c r="I65" s="80"/>
      <c r="J65" s="80"/>
      <c r="K65" s="80"/>
      <c r="L65" s="80"/>
      <c r="M65" s="80"/>
      <c r="N65" s="80"/>
      <c r="O65" s="80"/>
      <c r="P65" s="41"/>
      <c r="Q65" s="80"/>
      <c r="R65" s="80"/>
      <c r="S65" s="41"/>
      <c r="T65" s="80"/>
      <c r="U65" s="41"/>
      <c r="V65" s="41"/>
      <c r="W65" s="42">
        <f t="shared" si="14"/>
        <v>0</v>
      </c>
      <c r="X65" s="129"/>
      <c r="Y65" s="130">
        <f t="shared" si="12"/>
        <v>0</v>
      </c>
    </row>
    <row r="66" spans="1:25" ht="17.25" customHeight="1" x14ac:dyDescent="0.25">
      <c r="A66" s="47"/>
      <c r="B66" s="132" t="s">
        <v>16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3"/>
    </row>
    <row r="67" spans="1:25" ht="90" x14ac:dyDescent="0.25">
      <c r="A67" s="14">
        <f>A65+1</f>
        <v>52</v>
      </c>
      <c r="B67" s="33" t="s">
        <v>301</v>
      </c>
      <c r="C67" s="55" t="s">
        <v>120</v>
      </c>
      <c r="D67" s="16" t="s">
        <v>5</v>
      </c>
      <c r="E67" s="16"/>
      <c r="F67" s="16"/>
      <c r="G67" s="84"/>
      <c r="H67" s="84"/>
      <c r="I67" s="84"/>
      <c r="J67" s="84"/>
      <c r="K67" s="84"/>
      <c r="L67" s="84"/>
      <c r="M67" s="84"/>
      <c r="N67" s="84"/>
      <c r="O67" s="84"/>
      <c r="P67" s="5">
        <v>20</v>
      </c>
      <c r="Q67" s="84"/>
      <c r="R67" s="84"/>
      <c r="S67" s="5">
        <v>10</v>
      </c>
      <c r="T67" s="84"/>
      <c r="U67" s="5"/>
      <c r="V67" s="5"/>
      <c r="W67" s="42">
        <f t="shared" ref="W67:W68" si="15">SUM(E67:V67)</f>
        <v>30</v>
      </c>
      <c r="X67" s="25"/>
      <c r="Y67" s="6">
        <f t="shared" si="12"/>
        <v>0</v>
      </c>
    </row>
    <row r="68" spans="1:25" ht="30.75" thickBot="1" x14ac:dyDescent="0.3">
      <c r="A68" s="31">
        <f t="shared" ref="A68" si="16">A67+1</f>
        <v>53</v>
      </c>
      <c r="B68" s="53" t="s">
        <v>302</v>
      </c>
      <c r="C68" s="63" t="s">
        <v>121</v>
      </c>
      <c r="D68" s="20" t="s">
        <v>5</v>
      </c>
      <c r="E68" s="20"/>
      <c r="F68" s="20"/>
      <c r="G68" s="83"/>
      <c r="H68" s="83"/>
      <c r="I68" s="83"/>
      <c r="J68" s="83"/>
      <c r="K68" s="83"/>
      <c r="L68" s="83"/>
      <c r="M68" s="83"/>
      <c r="N68" s="83"/>
      <c r="O68" s="83"/>
      <c r="P68" s="21"/>
      <c r="Q68" s="83">
        <v>10</v>
      </c>
      <c r="R68" s="83">
        <v>10</v>
      </c>
      <c r="S68" s="21"/>
      <c r="T68" s="83"/>
      <c r="U68" s="21"/>
      <c r="V68" s="21"/>
      <c r="W68" s="42">
        <f t="shared" si="15"/>
        <v>20</v>
      </c>
      <c r="X68" s="29"/>
      <c r="Y68" s="22">
        <f t="shared" si="12"/>
        <v>0</v>
      </c>
    </row>
    <row r="69" spans="1:25" x14ac:dyDescent="0.25">
      <c r="A69" s="47"/>
      <c r="B69" s="132" t="s">
        <v>17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3"/>
    </row>
    <row r="70" spans="1:25" ht="30" x14ac:dyDescent="0.25">
      <c r="A70" s="14">
        <f>A68+1</f>
        <v>54</v>
      </c>
      <c r="B70" s="7" t="s">
        <v>18</v>
      </c>
      <c r="C70" s="55" t="s">
        <v>168</v>
      </c>
      <c r="D70" s="18" t="s">
        <v>5</v>
      </c>
      <c r="E70" s="18"/>
      <c r="F70" s="18"/>
      <c r="G70" s="39"/>
      <c r="H70" s="39"/>
      <c r="I70" s="39"/>
      <c r="J70" s="39"/>
      <c r="K70" s="39"/>
      <c r="L70" s="39"/>
      <c r="M70" s="39"/>
      <c r="N70" s="39"/>
      <c r="O70" s="39"/>
      <c r="P70" s="42"/>
      <c r="Q70" s="39"/>
      <c r="R70" s="39"/>
      <c r="S70" s="42"/>
      <c r="T70" s="39"/>
      <c r="U70" s="42"/>
      <c r="V70" s="42"/>
      <c r="W70" s="42">
        <f t="shared" ref="W70:W111" si="17">SUM(E70:V70)</f>
        <v>0</v>
      </c>
      <c r="X70" s="126"/>
      <c r="Y70" s="128">
        <f t="shared" si="12"/>
        <v>0</v>
      </c>
    </row>
    <row r="71" spans="1:25" ht="30" x14ac:dyDescent="0.25">
      <c r="A71" s="14">
        <f t="shared" ref="A71:A111" si="18">A70+1</f>
        <v>55</v>
      </c>
      <c r="B71" s="27" t="s">
        <v>19</v>
      </c>
      <c r="C71" s="55" t="s">
        <v>168</v>
      </c>
      <c r="D71" s="18" t="s">
        <v>5</v>
      </c>
      <c r="E71" s="18"/>
      <c r="F71" s="18"/>
      <c r="G71" s="39"/>
      <c r="H71" s="39"/>
      <c r="I71" s="39"/>
      <c r="J71" s="39"/>
      <c r="K71" s="39"/>
      <c r="L71" s="39"/>
      <c r="M71" s="39"/>
      <c r="N71" s="39"/>
      <c r="O71" s="39"/>
      <c r="P71" s="42"/>
      <c r="Q71" s="39"/>
      <c r="R71" s="39"/>
      <c r="S71" s="42"/>
      <c r="T71" s="39"/>
      <c r="U71" s="42"/>
      <c r="V71" s="42"/>
      <c r="W71" s="42">
        <f t="shared" si="17"/>
        <v>0</v>
      </c>
      <c r="X71" s="126"/>
      <c r="Y71" s="128">
        <f t="shared" si="12"/>
        <v>0</v>
      </c>
    </row>
    <row r="72" spans="1:25" ht="30" x14ac:dyDescent="0.25">
      <c r="A72" s="14">
        <f t="shared" si="18"/>
        <v>56</v>
      </c>
      <c r="B72" s="27" t="s">
        <v>20</v>
      </c>
      <c r="C72" s="55" t="s">
        <v>168</v>
      </c>
      <c r="D72" s="18" t="s">
        <v>5</v>
      </c>
      <c r="E72" s="18"/>
      <c r="F72" s="18"/>
      <c r="G72" s="39"/>
      <c r="H72" s="39"/>
      <c r="I72" s="39"/>
      <c r="J72" s="39"/>
      <c r="K72" s="39"/>
      <c r="L72" s="39"/>
      <c r="M72" s="39"/>
      <c r="N72" s="39"/>
      <c r="O72" s="39"/>
      <c r="P72" s="42"/>
      <c r="Q72" s="39"/>
      <c r="R72" s="39"/>
      <c r="S72" s="42">
        <v>25</v>
      </c>
      <c r="T72" s="39"/>
      <c r="U72" s="42"/>
      <c r="V72" s="42"/>
      <c r="W72" s="42">
        <f t="shared" si="17"/>
        <v>25</v>
      </c>
      <c r="X72" s="25"/>
      <c r="Y72" s="6">
        <f t="shared" si="12"/>
        <v>0</v>
      </c>
    </row>
    <row r="73" spans="1:25" ht="30" x14ac:dyDescent="0.25">
      <c r="A73" s="14">
        <f t="shared" si="18"/>
        <v>57</v>
      </c>
      <c r="B73" s="27" t="s">
        <v>21</v>
      </c>
      <c r="C73" s="55" t="s">
        <v>168</v>
      </c>
      <c r="D73" s="18" t="s">
        <v>5</v>
      </c>
      <c r="E73" s="18"/>
      <c r="F73" s="18"/>
      <c r="G73" s="39"/>
      <c r="H73" s="39"/>
      <c r="I73" s="39"/>
      <c r="J73" s="39"/>
      <c r="K73" s="39"/>
      <c r="L73" s="39"/>
      <c r="M73" s="39"/>
      <c r="N73" s="39"/>
      <c r="O73" s="39"/>
      <c r="P73" s="42"/>
      <c r="Q73" s="39"/>
      <c r="R73" s="39"/>
      <c r="S73" s="42">
        <v>10</v>
      </c>
      <c r="T73" s="39"/>
      <c r="U73" s="42"/>
      <c r="V73" s="42"/>
      <c r="W73" s="42">
        <f t="shared" si="17"/>
        <v>10</v>
      </c>
      <c r="X73" s="25"/>
      <c r="Y73" s="6">
        <f t="shared" si="12"/>
        <v>0</v>
      </c>
    </row>
    <row r="74" spans="1:25" ht="45" x14ac:dyDescent="0.25">
      <c r="A74" s="14">
        <f t="shared" si="18"/>
        <v>58</v>
      </c>
      <c r="B74" s="27" t="s">
        <v>54</v>
      </c>
      <c r="C74" s="55" t="s">
        <v>128</v>
      </c>
      <c r="D74" s="18" t="s">
        <v>5</v>
      </c>
      <c r="E74" s="18"/>
      <c r="F74" s="18"/>
      <c r="G74" s="39"/>
      <c r="H74" s="39"/>
      <c r="I74" s="39"/>
      <c r="J74" s="39"/>
      <c r="K74" s="39"/>
      <c r="L74" s="39"/>
      <c r="M74" s="39"/>
      <c r="N74" s="39"/>
      <c r="O74" s="39"/>
      <c r="P74" s="42"/>
      <c r="Q74" s="39"/>
      <c r="R74" s="39"/>
      <c r="S74" s="42"/>
      <c r="T74" s="39"/>
      <c r="U74" s="42"/>
      <c r="V74" s="42"/>
      <c r="W74" s="39">
        <f t="shared" si="17"/>
        <v>0</v>
      </c>
      <c r="X74" s="126"/>
      <c r="Y74" s="128">
        <f t="shared" si="12"/>
        <v>0</v>
      </c>
    </row>
    <row r="75" spans="1:25" ht="30" x14ac:dyDescent="0.25">
      <c r="A75" s="36">
        <v>59</v>
      </c>
      <c r="B75" s="27" t="s">
        <v>351</v>
      </c>
      <c r="C75" s="79" t="s">
        <v>356</v>
      </c>
      <c r="D75" s="18" t="s">
        <v>5</v>
      </c>
      <c r="E75" s="18"/>
      <c r="F75" s="18"/>
      <c r="G75" s="39"/>
      <c r="H75" s="39"/>
      <c r="I75" s="39"/>
      <c r="J75" s="39"/>
      <c r="K75" s="39"/>
      <c r="L75" s="39"/>
      <c r="M75" s="39"/>
      <c r="N75" s="39"/>
      <c r="O75" s="39"/>
      <c r="P75" s="42"/>
      <c r="Q75" s="39"/>
      <c r="R75" s="39">
        <v>20</v>
      </c>
      <c r="S75" s="42"/>
      <c r="T75" s="39"/>
      <c r="U75" s="42"/>
      <c r="V75" s="42"/>
      <c r="W75" s="42">
        <f t="shared" si="17"/>
        <v>20</v>
      </c>
      <c r="X75" s="25"/>
      <c r="Y75" s="6"/>
    </row>
    <row r="76" spans="1:25" ht="60" x14ac:dyDescent="0.25">
      <c r="A76" s="14">
        <v>60</v>
      </c>
      <c r="B76" s="27" t="s">
        <v>53</v>
      </c>
      <c r="C76" s="55" t="s">
        <v>129</v>
      </c>
      <c r="D76" s="18" t="s">
        <v>5</v>
      </c>
      <c r="E76" s="18"/>
      <c r="F76" s="18"/>
      <c r="G76" s="39"/>
      <c r="H76" s="39"/>
      <c r="I76" s="39"/>
      <c r="J76" s="39"/>
      <c r="K76" s="39"/>
      <c r="L76" s="39"/>
      <c r="M76" s="39"/>
      <c r="N76" s="39"/>
      <c r="O76" s="39"/>
      <c r="P76" s="42"/>
      <c r="Q76" s="39"/>
      <c r="R76" s="39"/>
      <c r="S76" s="42"/>
      <c r="T76" s="39"/>
      <c r="U76" s="42"/>
      <c r="V76" s="42"/>
      <c r="W76" s="42">
        <f t="shared" si="17"/>
        <v>0</v>
      </c>
      <c r="X76" s="25"/>
      <c r="Y76" s="6">
        <f t="shared" si="12"/>
        <v>0</v>
      </c>
    </row>
    <row r="77" spans="1:25" ht="27" customHeight="1" x14ac:dyDescent="0.25">
      <c r="A77" s="14">
        <f t="shared" si="18"/>
        <v>61</v>
      </c>
      <c r="B77" s="27" t="s">
        <v>29</v>
      </c>
      <c r="C77" s="55" t="s">
        <v>182</v>
      </c>
      <c r="D77" s="18" t="s">
        <v>5</v>
      </c>
      <c r="E77" s="18"/>
      <c r="F77" s="18"/>
      <c r="G77" s="39"/>
      <c r="H77" s="39"/>
      <c r="I77" s="39"/>
      <c r="J77" s="39"/>
      <c r="K77" s="39"/>
      <c r="L77" s="39"/>
      <c r="M77" s="39"/>
      <c r="N77" s="39"/>
      <c r="O77" s="39"/>
      <c r="P77" s="42"/>
      <c r="Q77" s="39"/>
      <c r="R77" s="39"/>
      <c r="S77" s="42"/>
      <c r="T77" s="39"/>
      <c r="U77" s="42"/>
      <c r="V77" s="42"/>
      <c r="W77" s="42">
        <f t="shared" si="17"/>
        <v>0</v>
      </c>
      <c r="X77" s="25"/>
      <c r="Y77" s="6">
        <f t="shared" si="12"/>
        <v>0</v>
      </c>
    </row>
    <row r="78" spans="1:25" ht="27" customHeight="1" x14ac:dyDescent="0.25">
      <c r="A78" s="36">
        <v>62</v>
      </c>
      <c r="B78" s="27" t="s">
        <v>350</v>
      </c>
      <c r="C78" s="79" t="s">
        <v>357</v>
      </c>
      <c r="D78" s="18" t="s">
        <v>5</v>
      </c>
      <c r="E78" s="18"/>
      <c r="F78" s="18"/>
      <c r="G78" s="39"/>
      <c r="H78" s="39"/>
      <c r="I78" s="39"/>
      <c r="J78" s="39"/>
      <c r="K78" s="39"/>
      <c r="L78" s="39"/>
      <c r="M78" s="39"/>
      <c r="N78" s="39"/>
      <c r="O78" s="39"/>
      <c r="P78" s="42"/>
      <c r="Q78" s="39">
        <v>30</v>
      </c>
      <c r="R78" s="39"/>
      <c r="S78" s="42"/>
      <c r="T78" s="39"/>
      <c r="U78" s="42"/>
      <c r="V78" s="42"/>
      <c r="W78" s="42">
        <f t="shared" si="17"/>
        <v>30</v>
      </c>
      <c r="X78" s="25"/>
      <c r="Y78" s="6"/>
    </row>
    <row r="79" spans="1:25" ht="90" x14ac:dyDescent="0.25">
      <c r="A79" s="14">
        <v>63</v>
      </c>
      <c r="B79" s="27" t="s">
        <v>24</v>
      </c>
      <c r="C79" s="55" t="s">
        <v>130</v>
      </c>
      <c r="D79" s="18" t="s">
        <v>5</v>
      </c>
      <c r="E79" s="38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>
        <v>2</v>
      </c>
      <c r="Q79" s="39">
        <v>13</v>
      </c>
      <c r="R79" s="39"/>
      <c r="S79" s="39">
        <v>5</v>
      </c>
      <c r="T79" s="39"/>
      <c r="U79" s="39"/>
      <c r="V79" s="42"/>
      <c r="W79" s="42">
        <f t="shared" si="17"/>
        <v>20</v>
      </c>
      <c r="X79" s="25"/>
      <c r="Y79" s="6">
        <f t="shared" si="12"/>
        <v>0</v>
      </c>
    </row>
    <row r="80" spans="1:25" ht="30" x14ac:dyDescent="0.25">
      <c r="A80" s="14">
        <f t="shared" si="18"/>
        <v>64</v>
      </c>
      <c r="B80" s="27" t="s">
        <v>26</v>
      </c>
      <c r="C80" s="55" t="s">
        <v>179</v>
      </c>
      <c r="D80" s="18" t="s">
        <v>5</v>
      </c>
      <c r="E80" s="38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42"/>
      <c r="W80" s="39">
        <f t="shared" si="17"/>
        <v>0</v>
      </c>
      <c r="X80" s="126"/>
      <c r="Y80" s="128">
        <f t="shared" si="12"/>
        <v>0</v>
      </c>
    </row>
    <row r="81" spans="1:25" ht="30" x14ac:dyDescent="0.25">
      <c r="A81" s="14">
        <f t="shared" si="18"/>
        <v>65</v>
      </c>
      <c r="B81" s="27" t="s">
        <v>82</v>
      </c>
      <c r="C81" s="64" t="s">
        <v>180</v>
      </c>
      <c r="D81" s="18" t="s">
        <v>5</v>
      </c>
      <c r="E81" s="38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42"/>
      <c r="W81" s="39">
        <f t="shared" si="17"/>
        <v>0</v>
      </c>
      <c r="X81" s="126"/>
      <c r="Y81" s="128">
        <f t="shared" si="12"/>
        <v>0</v>
      </c>
    </row>
    <row r="82" spans="1:25" ht="45" x14ac:dyDescent="0.25">
      <c r="A82" s="14">
        <f t="shared" si="18"/>
        <v>66</v>
      </c>
      <c r="B82" s="27" t="s">
        <v>28</v>
      </c>
      <c r="C82" s="55" t="s">
        <v>181</v>
      </c>
      <c r="D82" s="18" t="s">
        <v>5</v>
      </c>
      <c r="E82" s="38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42"/>
      <c r="W82" s="39">
        <f t="shared" si="17"/>
        <v>0</v>
      </c>
      <c r="X82" s="126"/>
      <c r="Y82" s="128">
        <f t="shared" si="12"/>
        <v>0</v>
      </c>
    </row>
    <row r="83" spans="1:25" ht="30" x14ac:dyDescent="0.25">
      <c r="A83" s="36">
        <v>67</v>
      </c>
      <c r="B83" s="27" t="s">
        <v>352</v>
      </c>
      <c r="C83" s="79" t="s">
        <v>358</v>
      </c>
      <c r="D83" s="18" t="s">
        <v>5</v>
      </c>
      <c r="E83" s="38"/>
      <c r="F83" s="3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>
        <v>30</v>
      </c>
      <c r="S83" s="39"/>
      <c r="T83" s="39"/>
      <c r="U83" s="39"/>
      <c r="V83" s="42"/>
      <c r="W83" s="42">
        <f t="shared" si="17"/>
        <v>30</v>
      </c>
      <c r="X83" s="25"/>
      <c r="Y83" s="6"/>
    </row>
    <row r="84" spans="1:25" ht="45" x14ac:dyDescent="0.25">
      <c r="A84" s="14">
        <v>68</v>
      </c>
      <c r="B84" s="27" t="s">
        <v>27</v>
      </c>
      <c r="C84" s="55" t="s">
        <v>169</v>
      </c>
      <c r="D84" s="18" t="s">
        <v>5</v>
      </c>
      <c r="E84" s="38"/>
      <c r="F84" s="38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42"/>
      <c r="W84" s="39">
        <f t="shared" si="17"/>
        <v>0</v>
      </c>
      <c r="X84" s="126"/>
      <c r="Y84" s="128">
        <f t="shared" si="12"/>
        <v>0</v>
      </c>
    </row>
    <row r="85" spans="1:25" x14ac:dyDescent="0.25">
      <c r="A85" s="14">
        <f t="shared" si="18"/>
        <v>69</v>
      </c>
      <c r="B85" s="27" t="s">
        <v>72</v>
      </c>
      <c r="C85" s="59" t="s">
        <v>131</v>
      </c>
      <c r="D85" s="18" t="s">
        <v>5</v>
      </c>
      <c r="E85" s="38"/>
      <c r="F85" s="38"/>
      <c r="G85" s="39"/>
      <c r="H85" s="39"/>
      <c r="I85" s="39"/>
      <c r="J85" s="39"/>
      <c r="K85" s="39"/>
      <c r="L85" s="39"/>
      <c r="M85" s="39"/>
      <c r="N85" s="39"/>
      <c r="O85" s="39"/>
      <c r="P85" s="39">
        <v>6</v>
      </c>
      <c r="Q85" s="39"/>
      <c r="R85" s="39"/>
      <c r="S85" s="108">
        <v>20</v>
      </c>
      <c r="T85" s="39"/>
      <c r="U85" s="39"/>
      <c r="V85" s="42"/>
      <c r="W85" s="42">
        <f t="shared" si="17"/>
        <v>26</v>
      </c>
      <c r="X85" s="25"/>
      <c r="Y85" s="6">
        <f t="shared" si="12"/>
        <v>0</v>
      </c>
    </row>
    <row r="86" spans="1:25" ht="22.5" customHeight="1" x14ac:dyDescent="0.25">
      <c r="A86" s="14">
        <f t="shared" si="18"/>
        <v>70</v>
      </c>
      <c r="B86" s="27" t="s">
        <v>73</v>
      </c>
      <c r="C86" s="55" t="s">
        <v>170</v>
      </c>
      <c r="D86" s="18" t="s">
        <v>5</v>
      </c>
      <c r="E86" s="38"/>
      <c r="F86" s="38"/>
      <c r="G86" s="39"/>
      <c r="H86" s="39"/>
      <c r="I86" s="39"/>
      <c r="J86" s="39"/>
      <c r="K86" s="39"/>
      <c r="L86" s="39"/>
      <c r="M86" s="39"/>
      <c r="N86" s="39"/>
      <c r="O86" s="39"/>
      <c r="P86" s="39">
        <v>3</v>
      </c>
      <c r="Q86" s="39"/>
      <c r="R86" s="39"/>
      <c r="S86" s="108">
        <v>23</v>
      </c>
      <c r="T86" s="39"/>
      <c r="U86" s="39"/>
      <c r="V86" s="42"/>
      <c r="W86" s="42">
        <f t="shared" si="17"/>
        <v>26</v>
      </c>
      <c r="X86" s="25"/>
      <c r="Y86" s="6">
        <f t="shared" si="12"/>
        <v>0</v>
      </c>
    </row>
    <row r="87" spans="1:25" ht="45" x14ac:dyDescent="0.25">
      <c r="A87" s="14">
        <f t="shared" si="18"/>
        <v>71</v>
      </c>
      <c r="B87" s="27" t="s">
        <v>257</v>
      </c>
      <c r="C87" s="79" t="s">
        <v>247</v>
      </c>
      <c r="D87" s="18" t="s">
        <v>5</v>
      </c>
      <c r="E87" s="38"/>
      <c r="F87" s="3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>
        <v>5</v>
      </c>
      <c r="S87" s="39"/>
      <c r="T87" s="39"/>
      <c r="U87" s="39"/>
      <c r="V87" s="42"/>
      <c r="W87" s="42">
        <f t="shared" si="17"/>
        <v>5</v>
      </c>
      <c r="X87" s="25"/>
      <c r="Y87" s="6">
        <f t="shared" si="12"/>
        <v>0</v>
      </c>
    </row>
    <row r="88" spans="1:25" ht="30" x14ac:dyDescent="0.25">
      <c r="A88" s="36">
        <v>72</v>
      </c>
      <c r="B88" s="27" t="s">
        <v>303</v>
      </c>
      <c r="C88" s="79" t="s">
        <v>304</v>
      </c>
      <c r="D88" s="18" t="s">
        <v>5</v>
      </c>
      <c r="E88" s="114"/>
      <c r="F88" s="114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42"/>
      <c r="W88" s="39">
        <f t="shared" si="17"/>
        <v>0</v>
      </c>
      <c r="X88" s="126"/>
      <c r="Y88" s="128">
        <f t="shared" si="12"/>
        <v>0</v>
      </c>
    </row>
    <row r="89" spans="1:25" ht="45" x14ac:dyDescent="0.25">
      <c r="A89" s="36">
        <v>73</v>
      </c>
      <c r="B89" s="27" t="s">
        <v>325</v>
      </c>
      <c r="C89" s="79" t="s">
        <v>322</v>
      </c>
      <c r="D89" s="18" t="s">
        <v>5</v>
      </c>
      <c r="E89" s="38"/>
      <c r="F89" s="38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108">
        <v>3</v>
      </c>
      <c r="T89" s="39"/>
      <c r="U89" s="39"/>
      <c r="V89" s="42"/>
      <c r="W89" s="42">
        <f t="shared" si="17"/>
        <v>3</v>
      </c>
      <c r="X89" s="25"/>
      <c r="Y89" s="6">
        <f t="shared" si="12"/>
        <v>0</v>
      </c>
    </row>
    <row r="90" spans="1:25" ht="45" x14ac:dyDescent="0.25">
      <c r="A90" s="36">
        <v>74</v>
      </c>
      <c r="B90" s="27" t="s">
        <v>324</v>
      </c>
      <c r="C90" s="79" t="s">
        <v>323</v>
      </c>
      <c r="D90" s="18" t="s">
        <v>5</v>
      </c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108"/>
      <c r="T90" s="39"/>
      <c r="U90" s="39"/>
      <c r="V90" s="42"/>
      <c r="W90" s="39">
        <f t="shared" si="17"/>
        <v>0</v>
      </c>
      <c r="X90" s="126"/>
      <c r="Y90" s="128">
        <f t="shared" si="12"/>
        <v>0</v>
      </c>
    </row>
    <row r="91" spans="1:25" ht="45" x14ac:dyDescent="0.25">
      <c r="A91" s="36">
        <v>75</v>
      </c>
      <c r="B91" s="27" t="s">
        <v>353</v>
      </c>
      <c r="C91" s="79" t="s">
        <v>355</v>
      </c>
      <c r="D91" s="18" t="s">
        <v>5</v>
      </c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>
        <v>5</v>
      </c>
      <c r="S91" s="108"/>
      <c r="T91" s="39"/>
      <c r="U91" s="39"/>
      <c r="V91" s="42"/>
      <c r="W91" s="42">
        <f t="shared" si="17"/>
        <v>5</v>
      </c>
      <c r="X91" s="25"/>
      <c r="Y91" s="6"/>
    </row>
    <row r="92" spans="1:25" x14ac:dyDescent="0.25">
      <c r="A92" s="36">
        <v>76</v>
      </c>
      <c r="B92" s="27" t="s">
        <v>92</v>
      </c>
      <c r="C92" s="59" t="s">
        <v>132</v>
      </c>
      <c r="D92" s="18" t="s">
        <v>25</v>
      </c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>
        <v>10</v>
      </c>
      <c r="Q92" s="39">
        <v>30</v>
      </c>
      <c r="R92" s="39">
        <v>37</v>
      </c>
      <c r="S92" s="39">
        <v>13</v>
      </c>
      <c r="T92" s="39"/>
      <c r="U92" s="39"/>
      <c r="V92" s="42"/>
      <c r="W92" s="42">
        <f t="shared" si="17"/>
        <v>90</v>
      </c>
      <c r="X92" s="25"/>
      <c r="Y92" s="6">
        <f t="shared" si="12"/>
        <v>0</v>
      </c>
    </row>
    <row r="93" spans="1:25" x14ac:dyDescent="0.25">
      <c r="A93" s="36">
        <f t="shared" si="18"/>
        <v>77</v>
      </c>
      <c r="B93" s="27" t="s">
        <v>244</v>
      </c>
      <c r="C93" s="23" t="s">
        <v>245</v>
      </c>
      <c r="D93" s="18" t="s">
        <v>5</v>
      </c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>
        <v>10</v>
      </c>
      <c r="Q93" s="39"/>
      <c r="R93" s="39"/>
      <c r="S93" s="108">
        <v>16</v>
      </c>
      <c r="T93" s="39"/>
      <c r="U93" s="39"/>
      <c r="V93" s="42"/>
      <c r="W93" s="42">
        <f t="shared" si="17"/>
        <v>26</v>
      </c>
      <c r="X93" s="25"/>
      <c r="Y93" s="6">
        <f t="shared" si="12"/>
        <v>0</v>
      </c>
    </row>
    <row r="94" spans="1:25" x14ac:dyDescent="0.25">
      <c r="A94" s="36">
        <f t="shared" si="18"/>
        <v>78</v>
      </c>
      <c r="B94" s="27" t="s">
        <v>279</v>
      </c>
      <c r="C94" s="59" t="s">
        <v>280</v>
      </c>
      <c r="D94" s="18" t="s">
        <v>25</v>
      </c>
      <c r="E94" s="38"/>
      <c r="F94" s="38"/>
      <c r="G94" s="39"/>
      <c r="H94" s="39"/>
      <c r="I94" s="108"/>
      <c r="J94" s="39"/>
      <c r="K94" s="39"/>
      <c r="L94" s="39"/>
      <c r="M94" s="39"/>
      <c r="N94" s="39"/>
      <c r="O94" s="108"/>
      <c r="P94" s="39"/>
      <c r="Q94" s="39"/>
      <c r="R94" s="39"/>
      <c r="S94" s="39"/>
      <c r="T94" s="39"/>
      <c r="U94" s="39"/>
      <c r="V94" s="42"/>
      <c r="W94" s="39">
        <f t="shared" si="17"/>
        <v>0</v>
      </c>
      <c r="X94" s="126"/>
      <c r="Y94" s="128">
        <f t="shared" si="12"/>
        <v>0</v>
      </c>
    </row>
    <row r="95" spans="1:25" ht="30" x14ac:dyDescent="0.25">
      <c r="A95" s="14">
        <f t="shared" si="18"/>
        <v>79</v>
      </c>
      <c r="B95" s="27" t="s">
        <v>31</v>
      </c>
      <c r="C95" s="59" t="s">
        <v>133</v>
      </c>
      <c r="D95" s="18" t="s">
        <v>30</v>
      </c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>
        <v>10</v>
      </c>
      <c r="Q95" s="39"/>
      <c r="R95" s="39"/>
      <c r="S95" s="39">
        <v>1</v>
      </c>
      <c r="T95" s="39"/>
      <c r="U95" s="39"/>
      <c r="V95" s="42"/>
      <c r="W95" s="42">
        <f t="shared" si="17"/>
        <v>11</v>
      </c>
      <c r="X95" s="25"/>
      <c r="Y95" s="6">
        <f t="shared" si="12"/>
        <v>0</v>
      </c>
    </row>
    <row r="96" spans="1:25" ht="45" x14ac:dyDescent="0.25">
      <c r="A96" s="14">
        <f t="shared" si="18"/>
        <v>80</v>
      </c>
      <c r="B96" s="7" t="s">
        <v>32</v>
      </c>
      <c r="C96" s="59" t="s">
        <v>134</v>
      </c>
      <c r="D96" s="18" t="s">
        <v>25</v>
      </c>
      <c r="E96" s="18"/>
      <c r="F96" s="1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42"/>
      <c r="V96" s="42"/>
      <c r="W96" s="39">
        <f t="shared" si="17"/>
        <v>0</v>
      </c>
      <c r="X96" s="126"/>
      <c r="Y96" s="128">
        <f t="shared" si="12"/>
        <v>0</v>
      </c>
    </row>
    <row r="97" spans="1:25" x14ac:dyDescent="0.25">
      <c r="A97" s="36">
        <v>81</v>
      </c>
      <c r="B97" s="7" t="s">
        <v>313</v>
      </c>
      <c r="C97" s="23" t="s">
        <v>314</v>
      </c>
      <c r="D97" s="18" t="s">
        <v>5</v>
      </c>
      <c r="E97" s="18"/>
      <c r="F97" s="1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108"/>
      <c r="T97" s="39"/>
      <c r="U97" s="42"/>
      <c r="V97" s="42"/>
      <c r="W97" s="39">
        <f t="shared" si="17"/>
        <v>0</v>
      </c>
      <c r="X97" s="126"/>
      <c r="Y97" s="128">
        <f t="shared" si="12"/>
        <v>0</v>
      </c>
    </row>
    <row r="98" spans="1:25" ht="30" x14ac:dyDescent="0.25">
      <c r="A98" s="14">
        <v>82</v>
      </c>
      <c r="B98" s="11" t="s">
        <v>93</v>
      </c>
      <c r="C98" s="59" t="s">
        <v>189</v>
      </c>
      <c r="D98" s="18" t="s">
        <v>39</v>
      </c>
      <c r="E98" s="18"/>
      <c r="F98" s="18"/>
      <c r="G98" s="39"/>
      <c r="H98" s="39"/>
      <c r="I98" s="39"/>
      <c r="J98" s="39"/>
      <c r="K98" s="39"/>
      <c r="L98" s="39"/>
      <c r="M98" s="39"/>
      <c r="N98" s="39"/>
      <c r="O98" s="39"/>
      <c r="P98" s="39">
        <v>3</v>
      </c>
      <c r="Q98" s="39"/>
      <c r="R98" s="39"/>
      <c r="S98" s="39">
        <v>0</v>
      </c>
      <c r="T98" s="39"/>
      <c r="U98" s="42"/>
      <c r="V98" s="42"/>
      <c r="W98" s="42">
        <f t="shared" si="17"/>
        <v>3</v>
      </c>
      <c r="X98" s="25"/>
      <c r="Y98" s="6">
        <f t="shared" si="12"/>
        <v>0</v>
      </c>
    </row>
    <row r="99" spans="1:25" ht="30" x14ac:dyDescent="0.25">
      <c r="A99" s="14">
        <f t="shared" si="18"/>
        <v>83</v>
      </c>
      <c r="B99" s="27" t="s">
        <v>94</v>
      </c>
      <c r="C99" s="55" t="s">
        <v>172</v>
      </c>
      <c r="D99" s="18" t="s">
        <v>33</v>
      </c>
      <c r="E99" s="18"/>
      <c r="F99" s="1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>
        <v>3</v>
      </c>
      <c r="T99" s="39"/>
      <c r="U99" s="42"/>
      <c r="V99" s="42"/>
      <c r="W99" s="42">
        <f t="shared" si="17"/>
        <v>3</v>
      </c>
      <c r="X99" s="25"/>
      <c r="Y99" s="6">
        <f t="shared" si="12"/>
        <v>0</v>
      </c>
    </row>
    <row r="100" spans="1:25" ht="30" x14ac:dyDescent="0.25">
      <c r="A100" s="14">
        <f t="shared" si="18"/>
        <v>84</v>
      </c>
      <c r="B100" s="27" t="s">
        <v>95</v>
      </c>
      <c r="C100" s="55" t="s">
        <v>173</v>
      </c>
      <c r="D100" s="18" t="s">
        <v>33</v>
      </c>
      <c r="E100" s="18"/>
      <c r="F100" s="18"/>
      <c r="G100" s="39"/>
      <c r="H100" s="39"/>
      <c r="I100" s="39"/>
      <c r="J100" s="39"/>
      <c r="K100" s="39"/>
      <c r="L100" s="39"/>
      <c r="M100" s="39"/>
      <c r="N100" s="39"/>
      <c r="O100" s="39"/>
      <c r="P100" s="39">
        <v>10</v>
      </c>
      <c r="Q100" s="39"/>
      <c r="R100" s="39"/>
      <c r="S100" s="108">
        <v>30</v>
      </c>
      <c r="T100" s="39"/>
      <c r="U100" s="42"/>
      <c r="V100" s="42"/>
      <c r="W100" s="42">
        <f t="shared" si="17"/>
        <v>40</v>
      </c>
      <c r="X100" s="25"/>
      <c r="Y100" s="6">
        <f t="shared" si="12"/>
        <v>0</v>
      </c>
    </row>
    <row r="101" spans="1:25" x14ac:dyDescent="0.25">
      <c r="A101" s="14">
        <f t="shared" si="18"/>
        <v>85</v>
      </c>
      <c r="B101" s="27" t="s">
        <v>96</v>
      </c>
      <c r="C101" s="59" t="s">
        <v>135</v>
      </c>
      <c r="D101" s="18" t="s">
        <v>34</v>
      </c>
      <c r="E101" s="18"/>
      <c r="F101" s="1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42"/>
      <c r="V101" s="42"/>
      <c r="W101" s="39">
        <f t="shared" si="17"/>
        <v>0</v>
      </c>
      <c r="X101" s="126"/>
      <c r="Y101" s="128">
        <f t="shared" si="12"/>
        <v>0</v>
      </c>
    </row>
    <row r="102" spans="1:25" ht="45" x14ac:dyDescent="0.25">
      <c r="A102" s="14">
        <f t="shared" si="18"/>
        <v>86</v>
      </c>
      <c r="B102" s="27" t="s">
        <v>97</v>
      </c>
      <c r="C102" s="55" t="s">
        <v>174</v>
      </c>
      <c r="D102" s="18" t="s">
        <v>35</v>
      </c>
      <c r="E102" s="18"/>
      <c r="F102" s="18"/>
      <c r="G102" s="39"/>
      <c r="H102" s="39"/>
      <c r="I102" s="39"/>
      <c r="J102" s="39"/>
      <c r="K102" s="39"/>
      <c r="L102" s="39"/>
      <c r="M102" s="39"/>
      <c r="N102" s="39"/>
      <c r="O102" s="39"/>
      <c r="P102" s="39">
        <v>10</v>
      </c>
      <c r="Q102" s="39"/>
      <c r="R102" s="39"/>
      <c r="S102" s="108">
        <v>45</v>
      </c>
      <c r="T102" s="39"/>
      <c r="U102" s="42"/>
      <c r="V102" s="42"/>
      <c r="W102" s="42">
        <f t="shared" si="17"/>
        <v>55</v>
      </c>
      <c r="X102" s="25"/>
      <c r="Y102" s="6">
        <f t="shared" si="12"/>
        <v>0</v>
      </c>
    </row>
    <row r="103" spans="1:25" x14ac:dyDescent="0.25">
      <c r="A103" s="14">
        <f t="shared" si="18"/>
        <v>87</v>
      </c>
      <c r="B103" s="27" t="s">
        <v>175</v>
      </c>
      <c r="C103" s="59" t="s">
        <v>177</v>
      </c>
      <c r="D103" s="18" t="s">
        <v>176</v>
      </c>
      <c r="E103" s="18"/>
      <c r="F103" s="18"/>
      <c r="G103" s="39"/>
      <c r="H103" s="39"/>
      <c r="I103" s="39"/>
      <c r="J103" s="39"/>
      <c r="K103" s="39"/>
      <c r="L103" s="39"/>
      <c r="M103" s="39"/>
      <c r="N103" s="39"/>
      <c r="O103" s="39"/>
      <c r="P103" s="39">
        <v>10</v>
      </c>
      <c r="Q103" s="39"/>
      <c r="R103" s="39"/>
      <c r="S103" s="108">
        <v>55</v>
      </c>
      <c r="T103" s="39"/>
      <c r="U103" s="42"/>
      <c r="V103" s="42"/>
      <c r="W103" s="42">
        <f t="shared" si="17"/>
        <v>65</v>
      </c>
      <c r="X103" s="25"/>
      <c r="Y103" s="6">
        <f t="shared" si="12"/>
        <v>0</v>
      </c>
    </row>
    <row r="104" spans="1:25" x14ac:dyDescent="0.25">
      <c r="A104" s="14">
        <f t="shared" si="18"/>
        <v>88</v>
      </c>
      <c r="B104" s="27" t="s">
        <v>178</v>
      </c>
      <c r="C104" s="59" t="s">
        <v>136</v>
      </c>
      <c r="D104" s="18" t="s">
        <v>36</v>
      </c>
      <c r="E104" s="18"/>
      <c r="F104" s="18"/>
      <c r="G104" s="39"/>
      <c r="H104" s="39"/>
      <c r="I104" s="39"/>
      <c r="J104" s="39"/>
      <c r="K104" s="39"/>
      <c r="L104" s="39"/>
      <c r="M104" s="39"/>
      <c r="N104" s="39"/>
      <c r="O104" s="39"/>
      <c r="P104" s="39">
        <v>10</v>
      </c>
      <c r="Q104" s="39"/>
      <c r="R104" s="39"/>
      <c r="S104" s="108">
        <v>60</v>
      </c>
      <c r="T104" s="39"/>
      <c r="U104" s="42"/>
      <c r="V104" s="42"/>
      <c r="W104" s="42">
        <f t="shared" si="17"/>
        <v>70</v>
      </c>
      <c r="X104" s="25"/>
      <c r="Y104" s="6">
        <f t="shared" si="12"/>
        <v>0</v>
      </c>
    </row>
    <row r="105" spans="1:25" x14ac:dyDescent="0.25">
      <c r="A105" s="36">
        <f t="shared" si="18"/>
        <v>89</v>
      </c>
      <c r="B105" s="27" t="s">
        <v>240</v>
      </c>
      <c r="C105" s="23" t="s">
        <v>241</v>
      </c>
      <c r="D105" s="18" t="s">
        <v>38</v>
      </c>
      <c r="E105" s="18"/>
      <c r="F105" s="1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42"/>
      <c r="V105" s="42"/>
      <c r="W105" s="39">
        <f t="shared" si="17"/>
        <v>0</v>
      </c>
      <c r="X105" s="126"/>
      <c r="Y105" s="128">
        <f t="shared" si="12"/>
        <v>0</v>
      </c>
    </row>
    <row r="106" spans="1:25" ht="30" x14ac:dyDescent="0.25">
      <c r="A106" s="14">
        <f t="shared" si="18"/>
        <v>90</v>
      </c>
      <c r="B106" s="27" t="s">
        <v>98</v>
      </c>
      <c r="C106" s="55" t="s">
        <v>186</v>
      </c>
      <c r="D106" s="18" t="s">
        <v>5</v>
      </c>
      <c r="E106" s="18"/>
      <c r="F106" s="18"/>
      <c r="G106" s="39"/>
      <c r="H106" s="39"/>
      <c r="I106" s="39"/>
      <c r="J106" s="39"/>
      <c r="K106" s="39"/>
      <c r="L106" s="39"/>
      <c r="M106" s="39"/>
      <c r="N106" s="39"/>
      <c r="O106" s="39"/>
      <c r="P106" s="42"/>
      <c r="Q106" s="39"/>
      <c r="R106" s="39"/>
      <c r="S106" s="42">
        <v>10</v>
      </c>
      <c r="T106" s="39"/>
      <c r="U106" s="42"/>
      <c r="V106" s="42"/>
      <c r="W106" s="42">
        <f t="shared" si="17"/>
        <v>10</v>
      </c>
      <c r="X106" s="25"/>
      <c r="Y106" s="6">
        <f t="shared" si="12"/>
        <v>0</v>
      </c>
    </row>
    <row r="107" spans="1:25" ht="30" x14ac:dyDescent="0.25">
      <c r="A107" s="14">
        <f t="shared" si="18"/>
        <v>91</v>
      </c>
      <c r="B107" s="27" t="s">
        <v>349</v>
      </c>
      <c r="C107" s="59" t="s">
        <v>137</v>
      </c>
      <c r="D107" s="18" t="s">
        <v>37</v>
      </c>
      <c r="E107" s="18"/>
      <c r="F107" s="18"/>
      <c r="G107" s="39"/>
      <c r="H107" s="39"/>
      <c r="I107" s="39"/>
      <c r="J107" s="39"/>
      <c r="K107" s="39"/>
      <c r="L107" s="39"/>
      <c r="M107" s="39"/>
      <c r="N107" s="39"/>
      <c r="O107" s="39"/>
      <c r="P107" s="42"/>
      <c r="Q107" s="39"/>
      <c r="R107" s="39">
        <v>100</v>
      </c>
      <c r="S107" s="42"/>
      <c r="T107" s="39"/>
      <c r="U107" s="42"/>
      <c r="V107" s="42"/>
      <c r="W107" s="42">
        <f t="shared" si="17"/>
        <v>100</v>
      </c>
      <c r="X107" s="25"/>
      <c r="Y107" s="6">
        <f t="shared" si="12"/>
        <v>0</v>
      </c>
    </row>
    <row r="108" spans="1:25" ht="30" x14ac:dyDescent="0.25">
      <c r="A108" s="14">
        <f t="shared" si="18"/>
        <v>92</v>
      </c>
      <c r="B108" s="27" t="s">
        <v>347</v>
      </c>
      <c r="C108" s="59" t="s">
        <v>138</v>
      </c>
      <c r="D108" s="18" t="s">
        <v>37</v>
      </c>
      <c r="E108" s="18"/>
      <c r="F108" s="18"/>
      <c r="G108" s="39"/>
      <c r="H108" s="39"/>
      <c r="I108" s="39"/>
      <c r="J108" s="39"/>
      <c r="K108" s="39"/>
      <c r="L108" s="39"/>
      <c r="M108" s="39"/>
      <c r="N108" s="39"/>
      <c r="O108" s="39"/>
      <c r="P108" s="42">
        <v>10</v>
      </c>
      <c r="Q108" s="39"/>
      <c r="R108" s="39"/>
      <c r="S108" s="42">
        <v>53</v>
      </c>
      <c r="T108" s="39"/>
      <c r="U108" s="42"/>
      <c r="V108" s="42"/>
      <c r="W108" s="42">
        <f t="shared" si="17"/>
        <v>63</v>
      </c>
      <c r="X108" s="25"/>
      <c r="Y108" s="6">
        <f t="shared" si="12"/>
        <v>0</v>
      </c>
    </row>
    <row r="109" spans="1:25" ht="30" x14ac:dyDescent="0.25">
      <c r="A109" s="14">
        <f t="shared" si="18"/>
        <v>93</v>
      </c>
      <c r="B109" s="27" t="s">
        <v>348</v>
      </c>
      <c r="C109" s="59" t="s">
        <v>139</v>
      </c>
      <c r="D109" s="18" t="s">
        <v>37</v>
      </c>
      <c r="E109" s="18"/>
      <c r="F109" s="18"/>
      <c r="G109" s="39"/>
      <c r="H109" s="39"/>
      <c r="I109" s="39"/>
      <c r="J109" s="39"/>
      <c r="K109" s="39"/>
      <c r="L109" s="39"/>
      <c r="M109" s="39"/>
      <c r="N109" s="39"/>
      <c r="O109" s="39"/>
      <c r="P109" s="42"/>
      <c r="Q109" s="39"/>
      <c r="R109" s="39"/>
      <c r="S109" s="42"/>
      <c r="T109" s="39"/>
      <c r="U109" s="42"/>
      <c r="V109" s="42"/>
      <c r="W109" s="39">
        <f t="shared" si="17"/>
        <v>0</v>
      </c>
      <c r="X109" s="126"/>
      <c r="Y109" s="128">
        <f t="shared" si="12"/>
        <v>0</v>
      </c>
    </row>
    <row r="110" spans="1:25" ht="30" x14ac:dyDescent="0.25">
      <c r="A110" s="14">
        <f t="shared" si="18"/>
        <v>94</v>
      </c>
      <c r="B110" s="27" t="s">
        <v>235</v>
      </c>
      <c r="C110" s="72" t="s">
        <v>236</v>
      </c>
      <c r="D110" s="40" t="s">
        <v>176</v>
      </c>
      <c r="E110" s="40"/>
      <c r="F110" s="40"/>
      <c r="G110" s="80"/>
      <c r="H110" s="80"/>
      <c r="I110" s="80"/>
      <c r="J110" s="80"/>
      <c r="K110" s="80"/>
      <c r="L110" s="80"/>
      <c r="M110" s="80"/>
      <c r="N110" s="80"/>
      <c r="O110" s="80"/>
      <c r="P110" s="41">
        <v>10</v>
      </c>
      <c r="Q110" s="80">
        <v>20</v>
      </c>
      <c r="R110" s="80">
        <v>21</v>
      </c>
      <c r="S110" s="41">
        <v>49</v>
      </c>
      <c r="T110" s="80"/>
      <c r="U110" s="41"/>
      <c r="V110" s="41"/>
      <c r="W110" s="42">
        <f t="shared" si="17"/>
        <v>100</v>
      </c>
      <c r="X110" s="29"/>
      <c r="Y110" s="6">
        <f t="shared" si="12"/>
        <v>0</v>
      </c>
    </row>
    <row r="111" spans="1:25" ht="30.75" thickBot="1" x14ac:dyDescent="0.3">
      <c r="A111" s="14">
        <f t="shared" si="18"/>
        <v>95</v>
      </c>
      <c r="B111" s="7" t="s">
        <v>99</v>
      </c>
      <c r="C111" s="63" t="s">
        <v>140</v>
      </c>
      <c r="D111" s="40" t="s">
        <v>38</v>
      </c>
      <c r="E111" s="40"/>
      <c r="F111" s="40"/>
      <c r="G111" s="80"/>
      <c r="H111" s="80"/>
      <c r="I111" s="80"/>
      <c r="J111" s="80"/>
      <c r="K111" s="80"/>
      <c r="L111" s="80"/>
      <c r="M111" s="80"/>
      <c r="N111" s="80"/>
      <c r="O111" s="80"/>
      <c r="P111" s="41"/>
      <c r="Q111" s="80"/>
      <c r="R111" s="80"/>
      <c r="S111" s="41"/>
      <c r="T111" s="80"/>
      <c r="U111" s="41"/>
      <c r="V111" s="41"/>
      <c r="W111" s="39">
        <f t="shared" si="17"/>
        <v>0</v>
      </c>
      <c r="X111" s="129"/>
      <c r="Y111" s="130">
        <f t="shared" si="12"/>
        <v>0</v>
      </c>
    </row>
    <row r="112" spans="1:25" x14ac:dyDescent="0.25">
      <c r="A112" s="47"/>
      <c r="B112" s="136" t="s">
        <v>40</v>
      </c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3"/>
    </row>
    <row r="113" spans="1:25" ht="105" x14ac:dyDescent="0.25">
      <c r="A113" s="14">
        <f>A111+1</f>
        <v>96</v>
      </c>
      <c r="B113" s="27" t="s">
        <v>74</v>
      </c>
      <c r="C113" s="55" t="s">
        <v>141</v>
      </c>
      <c r="D113" s="18" t="s">
        <v>5</v>
      </c>
      <c r="E113" s="18"/>
      <c r="F113" s="18"/>
      <c r="G113" s="39"/>
      <c r="H113" s="39"/>
      <c r="I113" s="39"/>
      <c r="J113" s="39"/>
      <c r="K113" s="39"/>
      <c r="L113" s="39"/>
      <c r="M113" s="39"/>
      <c r="N113" s="39"/>
      <c r="O113" s="39"/>
      <c r="P113" s="42"/>
      <c r="Q113" s="39"/>
      <c r="R113" s="39"/>
      <c r="S113" s="42">
        <v>7</v>
      </c>
      <c r="T113" s="39"/>
      <c r="U113" s="42"/>
      <c r="V113" s="42"/>
      <c r="W113" s="42">
        <f t="shared" ref="W113:W126" si="19">SUM(E113:V113)</f>
        <v>7</v>
      </c>
      <c r="X113" s="25"/>
      <c r="Y113" s="6">
        <f t="shared" si="12"/>
        <v>0</v>
      </c>
    </row>
    <row r="114" spans="1:25" ht="105" x14ac:dyDescent="0.25">
      <c r="A114" s="14">
        <f t="shared" ref="A114:A126" si="20">A113+1</f>
        <v>97</v>
      </c>
      <c r="B114" s="7" t="s">
        <v>156</v>
      </c>
      <c r="C114" s="55" t="s">
        <v>142</v>
      </c>
      <c r="D114" s="18" t="s">
        <v>5</v>
      </c>
      <c r="E114" s="18"/>
      <c r="F114" s="1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42"/>
      <c r="V114" s="42"/>
      <c r="W114" s="39">
        <f t="shared" si="19"/>
        <v>0</v>
      </c>
      <c r="X114" s="126"/>
      <c r="Y114" s="128">
        <f t="shared" si="12"/>
        <v>0</v>
      </c>
    </row>
    <row r="115" spans="1:25" ht="75" x14ac:dyDescent="0.25">
      <c r="A115" s="14">
        <f t="shared" si="20"/>
        <v>98</v>
      </c>
      <c r="B115" s="7" t="s">
        <v>158</v>
      </c>
      <c r="C115" s="55" t="s">
        <v>143</v>
      </c>
      <c r="D115" s="18" t="s">
        <v>5</v>
      </c>
      <c r="E115" s="18"/>
      <c r="F115" s="18">
        <v>2</v>
      </c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108">
        <v>8</v>
      </c>
      <c r="T115" s="39"/>
      <c r="U115" s="42"/>
      <c r="V115" s="42"/>
      <c r="W115" s="42">
        <f t="shared" si="19"/>
        <v>10</v>
      </c>
      <c r="X115" s="25"/>
      <c r="Y115" s="6">
        <f t="shared" si="12"/>
        <v>0</v>
      </c>
    </row>
    <row r="116" spans="1:25" ht="30" x14ac:dyDescent="0.25">
      <c r="A116" s="14">
        <f t="shared" si="20"/>
        <v>99</v>
      </c>
      <c r="B116" s="7" t="s">
        <v>157</v>
      </c>
      <c r="C116" s="59" t="s">
        <v>144</v>
      </c>
      <c r="D116" s="18" t="s">
        <v>41</v>
      </c>
      <c r="E116" s="18"/>
      <c r="F116" s="1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42"/>
      <c r="V116" s="42"/>
      <c r="W116" s="39">
        <f t="shared" si="19"/>
        <v>0</v>
      </c>
      <c r="X116" s="126"/>
      <c r="Y116" s="128">
        <f t="shared" si="12"/>
        <v>0</v>
      </c>
    </row>
    <row r="117" spans="1:25" x14ac:dyDescent="0.25">
      <c r="A117" s="14">
        <f t="shared" si="20"/>
        <v>100</v>
      </c>
      <c r="B117" s="7" t="s">
        <v>316</v>
      </c>
      <c r="C117" s="23" t="s">
        <v>315</v>
      </c>
      <c r="D117" s="18" t="s">
        <v>5</v>
      </c>
      <c r="E117" s="18"/>
      <c r="F117" s="1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108">
        <v>5</v>
      </c>
      <c r="T117" s="39"/>
      <c r="U117" s="42"/>
      <c r="V117" s="42"/>
      <c r="W117" s="42">
        <f t="shared" si="19"/>
        <v>5</v>
      </c>
      <c r="X117" s="25"/>
      <c r="Y117" s="6">
        <f t="shared" si="12"/>
        <v>0</v>
      </c>
    </row>
    <row r="118" spans="1:25" x14ac:dyDescent="0.25">
      <c r="A118" s="14">
        <v>101</v>
      </c>
      <c r="B118" s="7" t="s">
        <v>305</v>
      </c>
      <c r="C118" s="23" t="s">
        <v>306</v>
      </c>
      <c r="D118" s="18" t="s">
        <v>5</v>
      </c>
      <c r="E118" s="18"/>
      <c r="F118" s="1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42"/>
      <c r="V118" s="42"/>
      <c r="W118" s="42">
        <f t="shared" si="19"/>
        <v>0</v>
      </c>
      <c r="X118" s="25"/>
      <c r="Y118" s="6"/>
    </row>
    <row r="119" spans="1:25" x14ac:dyDescent="0.25">
      <c r="A119" s="36">
        <v>102</v>
      </c>
      <c r="B119" s="27" t="s">
        <v>42</v>
      </c>
      <c r="C119" s="59" t="s">
        <v>145</v>
      </c>
      <c r="D119" s="38" t="s">
        <v>5</v>
      </c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42">
        <f t="shared" si="19"/>
        <v>0</v>
      </c>
      <c r="X119" s="25"/>
      <c r="Y119" s="6">
        <f t="shared" si="12"/>
        <v>0</v>
      </c>
    </row>
    <row r="120" spans="1:25" ht="45" x14ac:dyDescent="0.25">
      <c r="A120" s="36">
        <v>103</v>
      </c>
      <c r="B120" s="27" t="s">
        <v>43</v>
      </c>
      <c r="C120" s="55" t="s">
        <v>187</v>
      </c>
      <c r="D120" s="38" t="s">
        <v>5</v>
      </c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>
        <f t="shared" si="19"/>
        <v>0</v>
      </c>
      <c r="X120" s="126"/>
      <c r="Y120" s="128">
        <f t="shared" si="12"/>
        <v>0</v>
      </c>
    </row>
    <row r="121" spans="1:25" ht="30.75" customHeight="1" x14ac:dyDescent="0.25">
      <c r="A121" s="36">
        <f t="shared" si="20"/>
        <v>104</v>
      </c>
      <c r="B121" s="27" t="s">
        <v>254</v>
      </c>
      <c r="C121" s="79" t="s">
        <v>255</v>
      </c>
      <c r="D121" s="38" t="s">
        <v>5</v>
      </c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>
        <v>2</v>
      </c>
      <c r="T121" s="39"/>
      <c r="U121" s="39"/>
      <c r="V121" s="39"/>
      <c r="W121" s="42">
        <f t="shared" si="19"/>
        <v>2</v>
      </c>
      <c r="X121" s="25"/>
      <c r="Y121" s="6">
        <f t="shared" si="12"/>
        <v>0</v>
      </c>
    </row>
    <row r="122" spans="1:25" ht="105" x14ac:dyDescent="0.25">
      <c r="A122" s="36">
        <f t="shared" si="20"/>
        <v>105</v>
      </c>
      <c r="B122" s="27" t="s">
        <v>100</v>
      </c>
      <c r="C122" s="55" t="s">
        <v>146</v>
      </c>
      <c r="D122" s="38" t="s">
        <v>5</v>
      </c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>
        <v>1</v>
      </c>
      <c r="Q122" s="39"/>
      <c r="R122" s="39"/>
      <c r="S122" s="39"/>
      <c r="T122" s="39"/>
      <c r="U122" s="39"/>
      <c r="V122" s="39"/>
      <c r="W122" s="42">
        <f t="shared" si="19"/>
        <v>1</v>
      </c>
      <c r="X122" s="25"/>
      <c r="Y122" s="6">
        <f t="shared" si="12"/>
        <v>0</v>
      </c>
    </row>
    <row r="123" spans="1:25" ht="27" customHeight="1" x14ac:dyDescent="0.25">
      <c r="A123" s="14">
        <f t="shared" si="20"/>
        <v>106</v>
      </c>
      <c r="B123" s="7" t="s">
        <v>44</v>
      </c>
      <c r="C123" s="55" t="s">
        <v>188</v>
      </c>
      <c r="D123" s="18" t="s">
        <v>5</v>
      </c>
      <c r="E123" s="18"/>
      <c r="F123" s="18"/>
      <c r="G123" s="39"/>
      <c r="H123" s="39"/>
      <c r="I123" s="39"/>
      <c r="J123" s="39"/>
      <c r="K123" s="39"/>
      <c r="L123" s="39"/>
      <c r="M123" s="39"/>
      <c r="N123" s="39"/>
      <c r="O123" s="39"/>
      <c r="P123" s="42"/>
      <c r="Q123" s="39"/>
      <c r="R123" s="39"/>
      <c r="S123" s="42">
        <v>1</v>
      </c>
      <c r="T123" s="39"/>
      <c r="U123" s="42"/>
      <c r="V123" s="42"/>
      <c r="W123" s="42">
        <f t="shared" si="19"/>
        <v>1</v>
      </c>
      <c r="X123" s="25"/>
      <c r="Y123" s="6">
        <f t="shared" si="12"/>
        <v>0</v>
      </c>
    </row>
    <row r="124" spans="1:25" ht="36.75" customHeight="1" x14ac:dyDescent="0.25">
      <c r="A124" s="14">
        <v>107</v>
      </c>
      <c r="B124" s="7" t="s">
        <v>288</v>
      </c>
      <c r="C124" s="79" t="s">
        <v>289</v>
      </c>
      <c r="D124" s="18" t="s">
        <v>5</v>
      </c>
      <c r="E124" s="18"/>
      <c r="F124" s="18"/>
      <c r="G124" s="39"/>
      <c r="H124" s="39"/>
      <c r="I124" s="108"/>
      <c r="J124" s="39"/>
      <c r="K124" s="39"/>
      <c r="L124" s="39"/>
      <c r="M124" s="39"/>
      <c r="N124" s="39"/>
      <c r="O124" s="39"/>
      <c r="P124" s="42"/>
      <c r="Q124" s="39"/>
      <c r="R124" s="39"/>
      <c r="S124" s="42"/>
      <c r="T124" s="39"/>
      <c r="U124" s="42"/>
      <c r="V124" s="42"/>
      <c r="W124" s="39">
        <f t="shared" si="19"/>
        <v>0</v>
      </c>
      <c r="X124" s="126"/>
      <c r="Y124" s="128">
        <f t="shared" si="12"/>
        <v>0</v>
      </c>
    </row>
    <row r="125" spans="1:25" ht="75" x14ac:dyDescent="0.25">
      <c r="A125" s="14">
        <v>108</v>
      </c>
      <c r="B125" s="7" t="s">
        <v>101</v>
      </c>
      <c r="C125" s="55" t="s">
        <v>147</v>
      </c>
      <c r="D125" s="18" t="s">
        <v>5</v>
      </c>
      <c r="E125" s="18"/>
      <c r="F125" s="18"/>
      <c r="G125" s="39"/>
      <c r="H125" s="39"/>
      <c r="I125" s="39"/>
      <c r="J125" s="39"/>
      <c r="K125" s="39"/>
      <c r="L125" s="39"/>
      <c r="M125" s="39"/>
      <c r="N125" s="39"/>
      <c r="O125" s="39"/>
      <c r="P125" s="42">
        <v>1</v>
      </c>
      <c r="Q125" s="39"/>
      <c r="R125" s="39"/>
      <c r="S125" s="42"/>
      <c r="T125" s="39"/>
      <c r="U125" s="42"/>
      <c r="V125" s="42"/>
      <c r="W125" s="42">
        <f t="shared" si="19"/>
        <v>1</v>
      </c>
      <c r="X125" s="25"/>
      <c r="Y125" s="6">
        <f t="shared" si="12"/>
        <v>0</v>
      </c>
    </row>
    <row r="126" spans="1:25" ht="75.75" thickBot="1" x14ac:dyDescent="0.3">
      <c r="A126" s="31">
        <f t="shared" si="20"/>
        <v>109</v>
      </c>
      <c r="B126" s="19" t="s">
        <v>45</v>
      </c>
      <c r="C126" s="65" t="s">
        <v>148</v>
      </c>
      <c r="D126" s="40" t="s">
        <v>5</v>
      </c>
      <c r="E126" s="40"/>
      <c r="F126" s="40"/>
      <c r="G126" s="80"/>
      <c r="H126" s="80"/>
      <c r="I126" s="80"/>
      <c r="J126" s="80"/>
      <c r="K126" s="80"/>
      <c r="L126" s="80"/>
      <c r="M126" s="80"/>
      <c r="N126" s="80"/>
      <c r="O126" s="80"/>
      <c r="P126" s="41"/>
      <c r="Q126" s="80"/>
      <c r="R126" s="80"/>
      <c r="S126" s="41"/>
      <c r="T126" s="80"/>
      <c r="U126" s="41"/>
      <c r="V126" s="41"/>
      <c r="W126" s="39">
        <f t="shared" si="19"/>
        <v>0</v>
      </c>
      <c r="X126" s="129"/>
      <c r="Y126" s="130">
        <f t="shared" si="12"/>
        <v>0</v>
      </c>
    </row>
    <row r="127" spans="1:25" x14ac:dyDescent="0.25">
      <c r="A127" s="47"/>
      <c r="B127" s="132" t="s">
        <v>46</v>
      </c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3"/>
    </row>
    <row r="128" spans="1:25" ht="90" x14ac:dyDescent="0.25">
      <c r="A128" s="17">
        <f>A126+1</f>
        <v>110</v>
      </c>
      <c r="B128" s="34" t="s">
        <v>47</v>
      </c>
      <c r="C128" s="55" t="s">
        <v>149</v>
      </c>
      <c r="D128" s="18" t="s">
        <v>5</v>
      </c>
      <c r="E128" s="18"/>
      <c r="F128" s="18"/>
      <c r="G128" s="39"/>
      <c r="H128" s="39"/>
      <c r="I128" s="39"/>
      <c r="J128" s="39"/>
      <c r="K128" s="39"/>
      <c r="L128" s="39"/>
      <c r="M128" s="39"/>
      <c r="N128" s="39"/>
      <c r="O128" s="39"/>
      <c r="P128" s="42">
        <v>1</v>
      </c>
      <c r="Q128" s="39"/>
      <c r="R128" s="39"/>
      <c r="S128" s="42">
        <v>11</v>
      </c>
      <c r="T128" s="39"/>
      <c r="U128" s="42"/>
      <c r="V128" s="42"/>
      <c r="W128" s="42">
        <f t="shared" ref="W128:W131" si="21">SUM(E128:V128)</f>
        <v>12</v>
      </c>
      <c r="X128" s="25"/>
      <c r="Y128" s="6">
        <f t="shared" si="12"/>
        <v>0</v>
      </c>
    </row>
    <row r="129" spans="1:25" ht="30" x14ac:dyDescent="0.25">
      <c r="A129" s="17">
        <f>A128+1</f>
        <v>111</v>
      </c>
      <c r="B129" s="34" t="s">
        <v>214</v>
      </c>
      <c r="C129" s="55" t="s">
        <v>216</v>
      </c>
      <c r="D129" s="18" t="s">
        <v>5</v>
      </c>
      <c r="E129" s="18"/>
      <c r="F129" s="18"/>
      <c r="G129" s="39"/>
      <c r="H129" s="39"/>
      <c r="I129" s="39"/>
      <c r="J129" s="39"/>
      <c r="K129" s="39"/>
      <c r="L129" s="39"/>
      <c r="M129" s="39"/>
      <c r="N129" s="39"/>
      <c r="O129" s="39"/>
      <c r="P129" s="42"/>
      <c r="Q129" s="39"/>
      <c r="R129" s="39"/>
      <c r="S129" s="42"/>
      <c r="T129" s="39"/>
      <c r="U129" s="42"/>
      <c r="V129" s="42"/>
      <c r="W129" s="39">
        <f t="shared" si="21"/>
        <v>0</v>
      </c>
      <c r="X129" s="126"/>
      <c r="Y129" s="128">
        <f t="shared" si="12"/>
        <v>0</v>
      </c>
    </row>
    <row r="130" spans="1:25" ht="30" x14ac:dyDescent="0.25">
      <c r="A130" s="17">
        <f>A129+1</f>
        <v>112</v>
      </c>
      <c r="B130" s="34" t="s">
        <v>215</v>
      </c>
      <c r="C130" s="55" t="s">
        <v>217</v>
      </c>
      <c r="D130" s="18" t="s">
        <v>5</v>
      </c>
      <c r="E130" s="18"/>
      <c r="F130" s="18"/>
      <c r="G130" s="39"/>
      <c r="H130" s="39"/>
      <c r="I130" s="39"/>
      <c r="J130" s="39"/>
      <c r="K130" s="39"/>
      <c r="L130" s="39"/>
      <c r="M130" s="39"/>
      <c r="N130" s="39"/>
      <c r="O130" s="39"/>
      <c r="P130" s="42"/>
      <c r="Q130" s="39"/>
      <c r="R130" s="39"/>
      <c r="S130" s="42"/>
      <c r="T130" s="39"/>
      <c r="U130" s="42"/>
      <c r="V130" s="42"/>
      <c r="W130" s="39">
        <f t="shared" si="21"/>
        <v>0</v>
      </c>
      <c r="X130" s="126"/>
      <c r="Y130" s="128">
        <f t="shared" si="12"/>
        <v>0</v>
      </c>
    </row>
    <row r="131" spans="1:25" ht="45.75" thickBot="1" x14ac:dyDescent="0.3">
      <c r="A131" s="87">
        <f>A130+1</f>
        <v>113</v>
      </c>
      <c r="B131" s="78" t="s">
        <v>259</v>
      </c>
      <c r="C131" s="24" t="s">
        <v>239</v>
      </c>
      <c r="D131" s="40" t="s">
        <v>5</v>
      </c>
      <c r="E131" s="40"/>
      <c r="F131" s="40"/>
      <c r="G131" s="80"/>
      <c r="H131" s="80"/>
      <c r="I131" s="80"/>
      <c r="J131" s="80"/>
      <c r="K131" s="80"/>
      <c r="L131" s="80"/>
      <c r="M131" s="80"/>
      <c r="N131" s="80"/>
      <c r="O131" s="80"/>
      <c r="P131" s="41"/>
      <c r="Q131" s="80"/>
      <c r="R131" s="80"/>
      <c r="S131" s="41"/>
      <c r="T131" s="80"/>
      <c r="U131" s="41"/>
      <c r="V131" s="41"/>
      <c r="W131" s="39">
        <f t="shared" si="21"/>
        <v>0</v>
      </c>
      <c r="X131" s="129"/>
      <c r="Y131" s="130">
        <f t="shared" ref="Y131" si="22">W131*X131</f>
        <v>0</v>
      </c>
    </row>
    <row r="132" spans="1:25" x14ac:dyDescent="0.25">
      <c r="A132" s="47"/>
      <c r="B132" s="132" t="s">
        <v>48</v>
      </c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3"/>
    </row>
    <row r="133" spans="1:25" x14ac:dyDescent="0.25">
      <c r="A133" s="14">
        <v>114</v>
      </c>
      <c r="B133" s="27" t="s">
        <v>75</v>
      </c>
      <c r="C133" s="59" t="s">
        <v>150</v>
      </c>
      <c r="D133" s="18" t="s">
        <v>5</v>
      </c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>
        <v>6</v>
      </c>
      <c r="Q133" s="39"/>
      <c r="R133" s="39"/>
      <c r="S133" s="108">
        <v>18</v>
      </c>
      <c r="T133" s="39"/>
      <c r="U133" s="39"/>
      <c r="V133" s="42"/>
      <c r="W133" s="42">
        <f t="shared" ref="W133:W167" si="23">SUM(E133:V133)</f>
        <v>24</v>
      </c>
      <c r="X133" s="25"/>
      <c r="Y133" s="6">
        <f t="shared" ref="Y133:Y167" si="24">W133*X133</f>
        <v>0</v>
      </c>
    </row>
    <row r="134" spans="1:25" x14ac:dyDescent="0.25">
      <c r="A134" s="17">
        <f>A133+1</f>
        <v>115</v>
      </c>
      <c r="B134" s="34" t="s">
        <v>191</v>
      </c>
      <c r="C134" s="59" t="s">
        <v>190</v>
      </c>
      <c r="D134" s="18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42"/>
      <c r="W134" s="39">
        <f t="shared" si="23"/>
        <v>0</v>
      </c>
      <c r="X134" s="126"/>
      <c r="Y134" s="128">
        <f t="shared" si="24"/>
        <v>0</v>
      </c>
    </row>
    <row r="135" spans="1:25" x14ac:dyDescent="0.25">
      <c r="A135" s="17">
        <f>A134+1</f>
        <v>116</v>
      </c>
      <c r="B135" s="34" t="s">
        <v>242</v>
      </c>
      <c r="C135" s="23" t="s">
        <v>238</v>
      </c>
      <c r="D135" s="18" t="s">
        <v>5</v>
      </c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>
        <v>2</v>
      </c>
      <c r="Q135" s="39"/>
      <c r="R135" s="39"/>
      <c r="S135" s="39"/>
      <c r="T135" s="39"/>
      <c r="U135" s="39"/>
      <c r="V135" s="42"/>
      <c r="W135" s="42">
        <f t="shared" si="23"/>
        <v>2</v>
      </c>
      <c r="X135" s="25"/>
      <c r="Y135" s="6">
        <f t="shared" si="24"/>
        <v>0</v>
      </c>
    </row>
    <row r="136" spans="1:25" ht="21.75" customHeight="1" x14ac:dyDescent="0.25">
      <c r="A136" s="37">
        <v>117</v>
      </c>
      <c r="B136" s="34" t="s">
        <v>309</v>
      </c>
      <c r="C136" s="23" t="s">
        <v>310</v>
      </c>
      <c r="D136" s="18" t="s">
        <v>5</v>
      </c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108"/>
      <c r="U136" s="39"/>
      <c r="V136" s="42"/>
      <c r="W136" s="39">
        <f t="shared" si="23"/>
        <v>0</v>
      </c>
      <c r="X136" s="126"/>
      <c r="Y136" s="128">
        <f t="shared" si="24"/>
        <v>0</v>
      </c>
    </row>
    <row r="137" spans="1:25" ht="23.25" customHeight="1" x14ac:dyDescent="0.25">
      <c r="A137" s="37">
        <v>118</v>
      </c>
      <c r="B137" s="34" t="s">
        <v>311</v>
      </c>
      <c r="C137" s="23" t="s">
        <v>312</v>
      </c>
      <c r="D137" s="18" t="s">
        <v>5</v>
      </c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108"/>
      <c r="U137" s="39"/>
      <c r="V137" s="42"/>
      <c r="W137" s="39">
        <f t="shared" si="23"/>
        <v>0</v>
      </c>
      <c r="X137" s="126"/>
      <c r="Y137" s="128">
        <f t="shared" si="24"/>
        <v>0</v>
      </c>
    </row>
    <row r="138" spans="1:25" ht="90" x14ac:dyDescent="0.25">
      <c r="A138" s="37">
        <v>119</v>
      </c>
      <c r="B138" s="34" t="s">
        <v>49</v>
      </c>
      <c r="C138" s="55" t="s">
        <v>151</v>
      </c>
      <c r="D138" s="18" t="s">
        <v>5</v>
      </c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42"/>
      <c r="W138" s="39">
        <f t="shared" si="23"/>
        <v>0</v>
      </c>
      <c r="X138" s="126"/>
      <c r="Y138" s="128">
        <f t="shared" si="24"/>
        <v>0</v>
      </c>
    </row>
    <row r="139" spans="1:25" ht="60" x14ac:dyDescent="0.25">
      <c r="A139" s="37">
        <v>120</v>
      </c>
      <c r="B139" s="34" t="s">
        <v>50</v>
      </c>
      <c r="C139" s="55" t="s">
        <v>152</v>
      </c>
      <c r="D139" s="18" t="s">
        <v>5</v>
      </c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>
        <v>3</v>
      </c>
      <c r="T139" s="39"/>
      <c r="U139" s="39"/>
      <c r="V139" s="42"/>
      <c r="W139" s="42">
        <f t="shared" si="23"/>
        <v>3</v>
      </c>
      <c r="X139" s="25"/>
      <c r="Y139" s="6">
        <f t="shared" si="24"/>
        <v>0</v>
      </c>
    </row>
    <row r="140" spans="1:25" ht="27" customHeight="1" x14ac:dyDescent="0.25">
      <c r="A140" s="37">
        <v>121</v>
      </c>
      <c r="B140" s="34" t="s">
        <v>307</v>
      </c>
      <c r="C140" s="79" t="s">
        <v>308</v>
      </c>
      <c r="D140" s="18" t="s">
        <v>5</v>
      </c>
      <c r="E140" s="38"/>
      <c r="F140" s="38"/>
      <c r="G140" s="39"/>
      <c r="H140" s="39"/>
      <c r="I140" s="39"/>
      <c r="J140" s="39"/>
      <c r="K140" s="39"/>
      <c r="L140" s="108"/>
      <c r="M140" s="39"/>
      <c r="N140" s="39"/>
      <c r="O140" s="39"/>
      <c r="P140" s="39"/>
      <c r="Q140" s="39"/>
      <c r="R140" s="39"/>
      <c r="S140" s="39"/>
      <c r="T140" s="39"/>
      <c r="U140" s="39"/>
      <c r="V140" s="42"/>
      <c r="W140" s="39">
        <f t="shared" si="23"/>
        <v>0</v>
      </c>
      <c r="X140" s="126"/>
      <c r="Y140" s="128">
        <f t="shared" si="24"/>
        <v>0</v>
      </c>
    </row>
    <row r="141" spans="1:25" ht="105" x14ac:dyDescent="0.25">
      <c r="A141" s="37">
        <v>122</v>
      </c>
      <c r="B141" s="34" t="s">
        <v>296</v>
      </c>
      <c r="C141" s="79" t="s">
        <v>297</v>
      </c>
      <c r="D141" s="18" t="s">
        <v>5</v>
      </c>
      <c r="E141" s="38"/>
      <c r="F141" s="38"/>
      <c r="G141" s="39"/>
      <c r="H141" s="39"/>
      <c r="I141" s="39"/>
      <c r="J141" s="39"/>
      <c r="K141" s="39"/>
      <c r="L141" s="108"/>
      <c r="M141" s="39"/>
      <c r="N141" s="39"/>
      <c r="O141" s="39"/>
      <c r="P141" s="39"/>
      <c r="Q141" s="39"/>
      <c r="R141" s="39"/>
      <c r="S141" s="39"/>
      <c r="T141" s="39"/>
      <c r="U141" s="39"/>
      <c r="V141" s="42"/>
      <c r="W141" s="39">
        <f t="shared" si="23"/>
        <v>0</v>
      </c>
      <c r="X141" s="126"/>
      <c r="Y141" s="128">
        <f t="shared" si="24"/>
        <v>0</v>
      </c>
    </row>
    <row r="142" spans="1:25" x14ac:dyDescent="0.25">
      <c r="A142" s="37">
        <v>123</v>
      </c>
      <c r="B142" s="34" t="s">
        <v>52</v>
      </c>
      <c r="C142" s="59" t="s">
        <v>153</v>
      </c>
      <c r="D142" s="18" t="s">
        <v>5</v>
      </c>
      <c r="E142" s="18"/>
      <c r="F142" s="18"/>
      <c r="G142" s="39"/>
      <c r="H142" s="39"/>
      <c r="I142" s="39"/>
      <c r="J142" s="39"/>
      <c r="K142" s="39"/>
      <c r="L142" s="39"/>
      <c r="M142" s="39"/>
      <c r="N142" s="39"/>
      <c r="O142" s="39"/>
      <c r="P142" s="42"/>
      <c r="Q142" s="39"/>
      <c r="R142" s="39"/>
      <c r="S142" s="42"/>
      <c r="T142" s="39"/>
      <c r="U142" s="42"/>
      <c r="V142" s="42"/>
      <c r="W142" s="39">
        <f t="shared" si="23"/>
        <v>0</v>
      </c>
      <c r="X142" s="126"/>
      <c r="Y142" s="128">
        <f t="shared" si="24"/>
        <v>0</v>
      </c>
    </row>
    <row r="143" spans="1:25" ht="45" x14ac:dyDescent="0.25">
      <c r="A143" s="37">
        <v>124</v>
      </c>
      <c r="B143" s="34" t="s">
        <v>77</v>
      </c>
      <c r="C143" s="28" t="s">
        <v>233</v>
      </c>
      <c r="D143" s="18" t="s">
        <v>5</v>
      </c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42"/>
      <c r="W143" s="39">
        <f t="shared" si="23"/>
        <v>0</v>
      </c>
      <c r="X143" s="126"/>
      <c r="Y143" s="128">
        <f t="shared" si="24"/>
        <v>0</v>
      </c>
    </row>
    <row r="144" spans="1:25" ht="30" customHeight="1" x14ac:dyDescent="0.25">
      <c r="A144" s="37">
        <v>125</v>
      </c>
      <c r="B144" s="34" t="s">
        <v>291</v>
      </c>
      <c r="C144" s="28" t="s">
        <v>292</v>
      </c>
      <c r="D144" s="18" t="s">
        <v>5</v>
      </c>
      <c r="E144" s="38"/>
      <c r="F144" s="38"/>
      <c r="G144" s="39"/>
      <c r="H144" s="39"/>
      <c r="I144" s="39"/>
      <c r="J144" s="39"/>
      <c r="K144" s="39"/>
      <c r="L144" s="108"/>
      <c r="M144" s="39"/>
      <c r="N144" s="39"/>
      <c r="O144" s="39"/>
      <c r="P144" s="39"/>
      <c r="Q144" s="39"/>
      <c r="R144" s="39">
        <v>10</v>
      </c>
      <c r="S144" s="39"/>
      <c r="T144" s="39"/>
      <c r="U144" s="39"/>
      <c r="V144" s="42"/>
      <c r="W144" s="42">
        <f t="shared" si="23"/>
        <v>10</v>
      </c>
      <c r="X144" s="25"/>
      <c r="Y144" s="6">
        <f t="shared" si="24"/>
        <v>0</v>
      </c>
    </row>
    <row r="145" spans="1:25" ht="45" x14ac:dyDescent="0.25">
      <c r="A145" s="17">
        <v>126</v>
      </c>
      <c r="B145" s="34" t="s">
        <v>229</v>
      </c>
      <c r="C145" s="28" t="s">
        <v>219</v>
      </c>
      <c r="D145" s="18" t="s">
        <v>5</v>
      </c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42"/>
      <c r="W145" s="39">
        <f t="shared" si="23"/>
        <v>0</v>
      </c>
      <c r="X145" s="126"/>
      <c r="Y145" s="128">
        <f t="shared" si="24"/>
        <v>0</v>
      </c>
    </row>
    <row r="146" spans="1:25" ht="50.25" customHeight="1" x14ac:dyDescent="0.25">
      <c r="A146" s="37">
        <f t="shared" ref="A146" si="25">A145+1</f>
        <v>127</v>
      </c>
      <c r="B146" s="88" t="s">
        <v>258</v>
      </c>
      <c r="C146" s="28" t="s">
        <v>256</v>
      </c>
      <c r="D146" s="18" t="s">
        <v>5</v>
      </c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42"/>
      <c r="W146" s="39">
        <f t="shared" si="23"/>
        <v>0</v>
      </c>
      <c r="X146" s="126"/>
      <c r="Y146" s="128">
        <f t="shared" si="24"/>
        <v>0</v>
      </c>
    </row>
    <row r="147" spans="1:25" ht="50.25" customHeight="1" x14ac:dyDescent="0.25">
      <c r="A147" s="37">
        <v>128</v>
      </c>
      <c r="B147" s="88" t="s">
        <v>321</v>
      </c>
      <c r="C147" s="28" t="s">
        <v>320</v>
      </c>
      <c r="D147" s="18" t="s">
        <v>5</v>
      </c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108"/>
      <c r="T147" s="39"/>
      <c r="U147" s="39"/>
      <c r="V147" s="42"/>
      <c r="W147" s="39">
        <f t="shared" si="23"/>
        <v>0</v>
      </c>
      <c r="X147" s="126"/>
      <c r="Y147" s="128">
        <f t="shared" si="24"/>
        <v>0</v>
      </c>
    </row>
    <row r="148" spans="1:25" ht="50.25" customHeight="1" x14ac:dyDescent="0.25">
      <c r="A148" s="17">
        <v>129</v>
      </c>
      <c r="B148" s="88" t="s">
        <v>261</v>
      </c>
      <c r="C148" s="89" t="s">
        <v>260</v>
      </c>
      <c r="D148" s="18" t="s">
        <v>5</v>
      </c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42"/>
      <c r="W148" s="39">
        <f t="shared" si="23"/>
        <v>0</v>
      </c>
      <c r="X148" s="126"/>
      <c r="Y148" s="128">
        <f t="shared" si="24"/>
        <v>0</v>
      </c>
    </row>
    <row r="149" spans="1:25" ht="50.25" customHeight="1" x14ac:dyDescent="0.25">
      <c r="A149" s="37">
        <v>130</v>
      </c>
      <c r="B149" s="88" t="s">
        <v>337</v>
      </c>
      <c r="C149" s="89" t="s">
        <v>338</v>
      </c>
      <c r="D149" s="18" t="s">
        <v>5</v>
      </c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42"/>
      <c r="W149" s="39">
        <f t="shared" si="23"/>
        <v>0</v>
      </c>
      <c r="X149" s="126"/>
      <c r="Y149" s="128">
        <f t="shared" si="24"/>
        <v>0</v>
      </c>
    </row>
    <row r="150" spans="1:25" ht="75" x14ac:dyDescent="0.25">
      <c r="A150" s="17">
        <v>131</v>
      </c>
      <c r="B150" s="34" t="s">
        <v>192</v>
      </c>
      <c r="C150" s="64" t="s">
        <v>194</v>
      </c>
      <c r="D150" s="18" t="s">
        <v>55</v>
      </c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42"/>
      <c r="W150" s="39">
        <f t="shared" si="23"/>
        <v>0</v>
      </c>
      <c r="X150" s="126"/>
      <c r="Y150" s="128">
        <f t="shared" si="24"/>
        <v>0</v>
      </c>
    </row>
    <row r="151" spans="1:25" ht="36" customHeight="1" x14ac:dyDescent="0.25">
      <c r="A151" s="17">
        <v>132</v>
      </c>
      <c r="B151" s="34" t="s">
        <v>277</v>
      </c>
      <c r="C151" s="28" t="s">
        <v>276</v>
      </c>
      <c r="D151" s="18" t="s">
        <v>55</v>
      </c>
      <c r="E151" s="38"/>
      <c r="F151" s="38"/>
      <c r="G151" s="108"/>
      <c r="H151" s="39"/>
      <c r="I151" s="39"/>
      <c r="J151" s="39"/>
      <c r="K151" s="108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42"/>
      <c r="W151" s="39">
        <f t="shared" si="23"/>
        <v>0</v>
      </c>
      <c r="X151" s="126"/>
      <c r="Y151" s="128">
        <f t="shared" si="24"/>
        <v>0</v>
      </c>
    </row>
    <row r="152" spans="1:25" ht="45" x14ac:dyDescent="0.25">
      <c r="A152" s="17">
        <v>133</v>
      </c>
      <c r="B152" s="54" t="s">
        <v>199</v>
      </c>
      <c r="C152" s="64" t="s">
        <v>200</v>
      </c>
      <c r="D152" s="18" t="s">
        <v>55</v>
      </c>
      <c r="E152" s="38"/>
      <c r="F152" s="38"/>
      <c r="G152" s="39"/>
      <c r="H152" s="108"/>
      <c r="I152" s="108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108"/>
      <c r="U152" s="39"/>
      <c r="V152" s="42"/>
      <c r="W152" s="39">
        <f t="shared" si="23"/>
        <v>0</v>
      </c>
      <c r="X152" s="126"/>
      <c r="Y152" s="128">
        <f t="shared" si="24"/>
        <v>0</v>
      </c>
    </row>
    <row r="153" spans="1:25" s="30" customFormat="1" ht="75" x14ac:dyDescent="0.25">
      <c r="A153" s="17">
        <f>A152+1</f>
        <v>134</v>
      </c>
      <c r="B153" s="54" t="s">
        <v>195</v>
      </c>
      <c r="C153" s="64" t="s">
        <v>196</v>
      </c>
      <c r="D153" s="18" t="s">
        <v>7</v>
      </c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42"/>
      <c r="W153" s="39">
        <f t="shared" si="23"/>
        <v>0</v>
      </c>
      <c r="X153" s="126"/>
      <c r="Y153" s="128">
        <f t="shared" si="24"/>
        <v>0</v>
      </c>
    </row>
    <row r="154" spans="1:25" s="30" customFormat="1" ht="75" x14ac:dyDescent="0.25">
      <c r="A154" s="17">
        <f>A153+1</f>
        <v>135</v>
      </c>
      <c r="B154" s="54" t="s">
        <v>197</v>
      </c>
      <c r="C154" s="64" t="s">
        <v>198</v>
      </c>
      <c r="D154" s="18" t="s">
        <v>7</v>
      </c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42"/>
      <c r="W154" s="39">
        <f t="shared" si="23"/>
        <v>0</v>
      </c>
      <c r="X154" s="126"/>
      <c r="Y154" s="128">
        <f t="shared" si="24"/>
        <v>0</v>
      </c>
    </row>
    <row r="155" spans="1:25" s="30" customFormat="1" ht="75" x14ac:dyDescent="0.25">
      <c r="A155" s="17">
        <f t="shared" ref="A155:A166" si="26">A154+1</f>
        <v>136</v>
      </c>
      <c r="B155" s="54" t="s">
        <v>201</v>
      </c>
      <c r="C155" s="64" t="s">
        <v>202</v>
      </c>
      <c r="D155" s="18" t="s">
        <v>7</v>
      </c>
      <c r="E155" s="18"/>
      <c r="F155" s="18"/>
      <c r="G155" s="39"/>
      <c r="H155" s="39"/>
      <c r="I155" s="39"/>
      <c r="J155" s="39"/>
      <c r="K155" s="39"/>
      <c r="L155" s="39"/>
      <c r="M155" s="39"/>
      <c r="N155" s="39"/>
      <c r="O155" s="39"/>
      <c r="P155" s="42"/>
      <c r="Q155" s="39"/>
      <c r="R155" s="39"/>
      <c r="S155" s="42"/>
      <c r="T155" s="39"/>
      <c r="U155" s="42"/>
      <c r="V155" s="42"/>
      <c r="W155" s="39">
        <f t="shared" si="23"/>
        <v>0</v>
      </c>
      <c r="X155" s="126"/>
      <c r="Y155" s="128">
        <f t="shared" si="24"/>
        <v>0</v>
      </c>
    </row>
    <row r="156" spans="1:25" s="30" customFormat="1" ht="75" x14ac:dyDescent="0.25">
      <c r="A156" s="17">
        <f t="shared" si="26"/>
        <v>137</v>
      </c>
      <c r="B156" s="54" t="s">
        <v>203</v>
      </c>
      <c r="C156" s="64" t="s">
        <v>204</v>
      </c>
      <c r="D156" s="18" t="s">
        <v>7</v>
      </c>
      <c r="E156" s="18"/>
      <c r="F156" s="18"/>
      <c r="G156" s="39"/>
      <c r="H156" s="39"/>
      <c r="I156" s="39"/>
      <c r="J156" s="39"/>
      <c r="K156" s="39"/>
      <c r="L156" s="39"/>
      <c r="M156" s="39"/>
      <c r="N156" s="39"/>
      <c r="O156" s="39"/>
      <c r="P156" s="42"/>
      <c r="Q156" s="39"/>
      <c r="R156" s="39"/>
      <c r="S156" s="42"/>
      <c r="T156" s="39"/>
      <c r="U156" s="42"/>
      <c r="V156" s="42"/>
      <c r="W156" s="39">
        <f t="shared" si="23"/>
        <v>0</v>
      </c>
      <c r="X156" s="126"/>
      <c r="Y156" s="128">
        <f t="shared" si="24"/>
        <v>0</v>
      </c>
    </row>
    <row r="157" spans="1:25" s="30" customFormat="1" ht="75" x14ac:dyDescent="0.25">
      <c r="A157" s="17">
        <f t="shared" si="26"/>
        <v>138</v>
      </c>
      <c r="B157" s="54" t="s">
        <v>205</v>
      </c>
      <c r="C157" s="64" t="s">
        <v>206</v>
      </c>
      <c r="D157" s="18" t="s">
        <v>7</v>
      </c>
      <c r="E157" s="18"/>
      <c r="F157" s="18"/>
      <c r="G157" s="39"/>
      <c r="H157" s="39"/>
      <c r="I157" s="39"/>
      <c r="J157" s="39"/>
      <c r="K157" s="39"/>
      <c r="L157" s="39"/>
      <c r="M157" s="39"/>
      <c r="N157" s="39"/>
      <c r="O157" s="39"/>
      <c r="P157" s="42"/>
      <c r="Q157" s="39"/>
      <c r="R157" s="39"/>
      <c r="S157" s="42"/>
      <c r="T157" s="39"/>
      <c r="U157" s="42"/>
      <c r="V157" s="42"/>
      <c r="W157" s="39">
        <f t="shared" si="23"/>
        <v>0</v>
      </c>
      <c r="X157" s="126"/>
      <c r="Y157" s="128">
        <f t="shared" si="24"/>
        <v>0</v>
      </c>
    </row>
    <row r="158" spans="1:25" ht="30" x14ac:dyDescent="0.25">
      <c r="A158" s="17">
        <f t="shared" si="26"/>
        <v>139</v>
      </c>
      <c r="B158" s="54" t="s">
        <v>102</v>
      </c>
      <c r="C158" s="64" t="s">
        <v>224</v>
      </c>
      <c r="D158" s="18" t="s">
        <v>7</v>
      </c>
      <c r="E158" s="18"/>
      <c r="F158" s="1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>
        <f t="shared" si="23"/>
        <v>0</v>
      </c>
      <c r="X158" s="126"/>
      <c r="Y158" s="128">
        <f t="shared" si="24"/>
        <v>0</v>
      </c>
    </row>
    <row r="159" spans="1:25" ht="30" x14ac:dyDescent="0.25">
      <c r="A159" s="17">
        <f t="shared" si="26"/>
        <v>140</v>
      </c>
      <c r="B159" s="54" t="s">
        <v>103</v>
      </c>
      <c r="C159" s="66" t="s">
        <v>224</v>
      </c>
      <c r="D159" s="18" t="s">
        <v>7</v>
      </c>
      <c r="E159" s="18"/>
      <c r="F159" s="1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>
        <f t="shared" si="23"/>
        <v>0</v>
      </c>
      <c r="X159" s="126"/>
      <c r="Y159" s="128">
        <f t="shared" si="24"/>
        <v>0</v>
      </c>
    </row>
    <row r="160" spans="1:25" ht="30" x14ac:dyDescent="0.25">
      <c r="A160" s="37">
        <v>141</v>
      </c>
      <c r="B160" s="54" t="s">
        <v>340</v>
      </c>
      <c r="C160" s="28" t="s">
        <v>341</v>
      </c>
      <c r="D160" s="18" t="s">
        <v>342</v>
      </c>
      <c r="E160" s="18"/>
      <c r="F160" s="1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>
        <f t="shared" si="23"/>
        <v>0</v>
      </c>
      <c r="X160" s="126"/>
      <c r="Y160" s="128">
        <f t="shared" si="24"/>
        <v>0</v>
      </c>
    </row>
    <row r="161" spans="1:26" ht="30" x14ac:dyDescent="0.25">
      <c r="A161" s="17">
        <v>142</v>
      </c>
      <c r="B161" s="54" t="s">
        <v>83</v>
      </c>
      <c r="C161" s="64" t="s">
        <v>223</v>
      </c>
      <c r="D161" s="18" t="s">
        <v>7</v>
      </c>
      <c r="E161" s="18"/>
      <c r="F161" s="1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>
        <f t="shared" si="23"/>
        <v>0</v>
      </c>
      <c r="X161" s="126"/>
      <c r="Y161" s="127">
        <f t="shared" si="24"/>
        <v>0</v>
      </c>
    </row>
    <row r="162" spans="1:26" ht="45" x14ac:dyDescent="0.25">
      <c r="A162" s="17">
        <f t="shared" si="26"/>
        <v>143</v>
      </c>
      <c r="B162" s="54" t="s">
        <v>84</v>
      </c>
      <c r="C162" s="64" t="s">
        <v>222</v>
      </c>
      <c r="D162" s="18" t="s">
        <v>87</v>
      </c>
      <c r="E162" s="18"/>
      <c r="F162" s="1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>
        <f t="shared" si="23"/>
        <v>0</v>
      </c>
      <c r="X162" s="126"/>
      <c r="Y162" s="127">
        <f t="shared" si="24"/>
        <v>0</v>
      </c>
    </row>
    <row r="163" spans="1:26" s="30" customFormat="1" ht="30" x14ac:dyDescent="0.25">
      <c r="A163" s="17">
        <f t="shared" si="26"/>
        <v>144</v>
      </c>
      <c r="B163" s="34" t="s">
        <v>211</v>
      </c>
      <c r="C163" s="64" t="s">
        <v>212</v>
      </c>
      <c r="D163" s="18" t="s">
        <v>5</v>
      </c>
      <c r="E163" s="18"/>
      <c r="F163" s="1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>
        <f t="shared" si="23"/>
        <v>0</v>
      </c>
      <c r="X163" s="126"/>
      <c r="Y163" s="127">
        <f t="shared" si="24"/>
        <v>0</v>
      </c>
    </row>
    <row r="164" spans="1:26" ht="45" x14ac:dyDescent="0.25">
      <c r="A164" s="37">
        <v>145</v>
      </c>
      <c r="B164" s="34" t="s">
        <v>85</v>
      </c>
      <c r="C164" s="64" t="s">
        <v>171</v>
      </c>
      <c r="D164" s="18" t="s">
        <v>225</v>
      </c>
      <c r="E164" s="18"/>
      <c r="F164" s="1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121"/>
      <c r="T164" s="39"/>
      <c r="U164" s="39"/>
      <c r="V164" s="39"/>
      <c r="W164" s="39">
        <f t="shared" si="23"/>
        <v>0</v>
      </c>
      <c r="X164" s="126"/>
      <c r="Y164" s="127">
        <f t="shared" si="24"/>
        <v>0</v>
      </c>
      <c r="Z164" s="30"/>
    </row>
    <row r="165" spans="1:26" ht="30" x14ac:dyDescent="0.25">
      <c r="A165" s="17">
        <f t="shared" si="26"/>
        <v>146</v>
      </c>
      <c r="B165" s="19" t="s">
        <v>86</v>
      </c>
      <c r="C165" s="98" t="s">
        <v>250</v>
      </c>
      <c r="D165" s="40" t="s">
        <v>5</v>
      </c>
      <c r="E165" s="40"/>
      <c r="F165" s="4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>
        <v>5</v>
      </c>
      <c r="S165" s="80"/>
      <c r="T165" s="80"/>
      <c r="U165" s="80"/>
      <c r="V165" s="110"/>
      <c r="W165" s="42">
        <f t="shared" si="23"/>
        <v>5</v>
      </c>
      <c r="X165" s="29"/>
      <c r="Y165" s="99">
        <f t="shared" si="24"/>
        <v>0</v>
      </c>
    </row>
    <row r="166" spans="1:26" ht="31.5" customHeight="1" x14ac:dyDescent="0.25">
      <c r="A166" s="17">
        <f t="shared" si="26"/>
        <v>147</v>
      </c>
      <c r="B166" s="104" t="s">
        <v>328</v>
      </c>
      <c r="C166" s="101" t="s">
        <v>327</v>
      </c>
      <c r="D166" s="102" t="s">
        <v>5</v>
      </c>
      <c r="E166" s="102"/>
      <c r="F166" s="102"/>
      <c r="G166" s="100"/>
      <c r="H166" s="39"/>
      <c r="I166" s="39"/>
      <c r="J166" s="39"/>
      <c r="K166" s="39"/>
      <c r="L166" s="39"/>
      <c r="M166" s="108"/>
      <c r="N166" s="108"/>
      <c r="O166" s="39"/>
      <c r="P166" s="39"/>
      <c r="Q166" s="39"/>
      <c r="R166" s="39"/>
      <c r="S166" s="39"/>
      <c r="T166" s="39"/>
      <c r="U166" s="39"/>
      <c r="V166" s="39"/>
      <c r="W166" s="42">
        <f>SUM(E166:V166)</f>
        <v>0</v>
      </c>
      <c r="X166" s="103"/>
      <c r="Y166" s="103">
        <f t="shared" si="24"/>
        <v>0</v>
      </c>
    </row>
    <row r="167" spans="1:26" ht="47.25" customHeight="1" x14ac:dyDescent="0.25">
      <c r="A167" s="39">
        <v>148</v>
      </c>
      <c r="B167" s="105" t="s">
        <v>329</v>
      </c>
      <c r="C167" s="101" t="s">
        <v>330</v>
      </c>
      <c r="D167" s="102" t="s">
        <v>5</v>
      </c>
      <c r="E167" s="102"/>
      <c r="F167" s="102"/>
      <c r="G167" s="100"/>
      <c r="H167" s="39"/>
      <c r="I167" s="39"/>
      <c r="J167" s="39"/>
      <c r="K167" s="39"/>
      <c r="L167" s="39"/>
      <c r="M167" s="108"/>
      <c r="N167" s="108"/>
      <c r="O167" s="39"/>
      <c r="P167" s="39"/>
      <c r="Q167" s="39"/>
      <c r="R167" s="39"/>
      <c r="S167" s="39"/>
      <c r="T167" s="39"/>
      <c r="U167" s="39"/>
      <c r="V167" s="39"/>
      <c r="W167" s="42">
        <f t="shared" si="23"/>
        <v>0</v>
      </c>
      <c r="X167" s="103"/>
      <c r="Y167" s="103">
        <f t="shared" si="24"/>
        <v>0</v>
      </c>
    </row>
    <row r="168" spans="1:26" s="30" customFormat="1" ht="16.5" thickBot="1" x14ac:dyDescent="0.3">
      <c r="A168" s="123"/>
      <c r="B168"/>
      <c r="C168" s="124"/>
      <c r="D168" s="122"/>
      <c r="E168" s="125">
        <f t="shared" ref="E168" si="27">SUM(E8:E165)</f>
        <v>0</v>
      </c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96"/>
      <c r="R168" s="96"/>
      <c r="S168" s="1"/>
      <c r="T168" s="1"/>
      <c r="U168" s="1"/>
      <c r="V168" s="1"/>
      <c r="W168" s="1"/>
      <c r="X168" s="148" t="s">
        <v>61</v>
      </c>
      <c r="Y168" s="149">
        <f>SUM(Y8:Y167)</f>
        <v>0</v>
      </c>
    </row>
    <row r="171" spans="1:26" x14ac:dyDescent="0.25">
      <c r="A171" s="30"/>
      <c r="B171" s="150"/>
      <c r="C171" s="150"/>
      <c r="D171" s="151"/>
      <c r="E171" s="152">
        <f t="shared" ref="E171:G171" si="28">SUM(E57:E170)</f>
        <v>0</v>
      </c>
      <c r="F171" s="152">
        <f t="shared" si="28"/>
        <v>2</v>
      </c>
      <c r="G171" s="152">
        <f t="shared" si="28"/>
        <v>0</v>
      </c>
    </row>
    <row r="172" spans="1:26" x14ac:dyDescent="0.25">
      <c r="A172" s="153" t="s">
        <v>359</v>
      </c>
      <c r="B172" s="153"/>
      <c r="C172" s="153"/>
      <c r="D172" s="153"/>
      <c r="E172" s="153"/>
      <c r="F172" s="153"/>
      <c r="G172" s="153"/>
    </row>
    <row r="173" spans="1:26" x14ac:dyDescent="0.25">
      <c r="A173" s="154"/>
      <c r="B173" s="154"/>
      <c r="C173" s="154"/>
      <c r="D173" s="154"/>
      <c r="E173" s="154"/>
      <c r="F173" s="154"/>
      <c r="G173" s="154"/>
    </row>
    <row r="174" spans="1:26" x14ac:dyDescent="0.25">
      <c r="A174" s="154"/>
      <c r="B174" s="154"/>
      <c r="C174" s="154"/>
      <c r="D174" s="154"/>
      <c r="E174" s="154"/>
      <c r="F174" s="154"/>
      <c r="G174" s="154"/>
    </row>
    <row r="175" spans="1:26" x14ac:dyDescent="0.25">
      <c r="A175" s="154"/>
      <c r="B175" s="154"/>
      <c r="C175" s="154"/>
      <c r="D175" s="154"/>
      <c r="E175" s="154"/>
      <c r="F175" s="154"/>
      <c r="G175" s="154"/>
    </row>
    <row r="176" spans="1:26" x14ac:dyDescent="0.25">
      <c r="A176" s="154"/>
      <c r="B176" s="154"/>
      <c r="C176" s="154"/>
      <c r="D176" s="154"/>
      <c r="E176" s="154"/>
      <c r="F176" s="154"/>
      <c r="G176" s="154"/>
    </row>
    <row r="177" spans="1:7" x14ac:dyDescent="0.25">
      <c r="A177" s="154"/>
      <c r="B177" s="154"/>
      <c r="C177" s="154"/>
      <c r="D177" s="154"/>
      <c r="E177" s="154"/>
      <c r="F177" s="154"/>
      <c r="G177" s="154"/>
    </row>
    <row r="178" spans="1:7" x14ac:dyDescent="0.25">
      <c r="A178" s="154"/>
      <c r="B178" s="154"/>
      <c r="C178" s="154"/>
      <c r="D178" s="154"/>
      <c r="E178" s="154"/>
      <c r="F178" s="154"/>
      <c r="G178" s="154"/>
    </row>
    <row r="179" spans="1:7" x14ac:dyDescent="0.25">
      <c r="A179" s="155"/>
      <c r="B179" s="155"/>
      <c r="C179" s="155"/>
      <c r="D179" s="155"/>
      <c r="E179" s="155"/>
      <c r="F179" s="155"/>
      <c r="G179" s="155"/>
    </row>
    <row r="180" spans="1:7" x14ac:dyDescent="0.25">
      <c r="A180" s="156"/>
      <c r="B180" s="157"/>
      <c r="C180" s="156"/>
      <c r="D180" s="154"/>
      <c r="E180" s="154"/>
      <c r="F180" s="154"/>
      <c r="G180" s="154"/>
    </row>
    <row r="181" spans="1:7" x14ac:dyDescent="0.25">
      <c r="B181" s="158" t="s">
        <v>360</v>
      </c>
      <c r="C181" s="159"/>
      <c r="D181" s="154"/>
      <c r="E181" s="154"/>
      <c r="F181" s="154"/>
      <c r="G181" s="154"/>
    </row>
    <row r="182" spans="1:7" x14ac:dyDescent="0.25">
      <c r="A182" s="154"/>
      <c r="B182" s="154"/>
      <c r="C182" s="154"/>
      <c r="D182" s="154"/>
      <c r="E182" s="154"/>
      <c r="F182" s="154"/>
      <c r="G182" s="154"/>
    </row>
    <row r="183" spans="1:7" x14ac:dyDescent="0.25">
      <c r="A183" s="154"/>
      <c r="B183" s="154"/>
      <c r="C183" s="154"/>
      <c r="D183" s="154"/>
      <c r="E183" s="154"/>
      <c r="F183" s="154"/>
      <c r="G183" s="154"/>
    </row>
    <row r="184" spans="1:7" x14ac:dyDescent="0.25">
      <c r="A184" s="154"/>
      <c r="B184" s="154"/>
      <c r="C184" s="154"/>
      <c r="D184" s="154"/>
      <c r="E184" s="154"/>
      <c r="F184" s="154"/>
      <c r="G184" s="154"/>
    </row>
    <row r="185" spans="1:7" x14ac:dyDescent="0.25">
      <c r="A185" s="154"/>
      <c r="B185" s="154"/>
      <c r="C185" s="154"/>
      <c r="D185" s="154"/>
      <c r="E185" s="154"/>
      <c r="F185" s="154"/>
      <c r="G185" s="154"/>
    </row>
    <row r="186" spans="1:7" x14ac:dyDescent="0.25">
      <c r="B186" s="160" t="s">
        <v>361</v>
      </c>
      <c r="C186" s="161"/>
      <c r="D186" s="156"/>
      <c r="E186" s="162"/>
      <c r="F186" s="162"/>
      <c r="G186" s="162"/>
    </row>
  </sheetData>
  <autoFilter ref="A7:AC168"/>
  <mergeCells count="19">
    <mergeCell ref="A172:G172"/>
    <mergeCell ref="A5:A7"/>
    <mergeCell ref="B1:Y1"/>
    <mergeCell ref="B8:Y8"/>
    <mergeCell ref="B20:Y20"/>
    <mergeCell ref="B29:Y29"/>
    <mergeCell ref="B5:B7"/>
    <mergeCell ref="D5:W6"/>
    <mergeCell ref="X5:Y6"/>
    <mergeCell ref="B127:Y127"/>
    <mergeCell ref="C5:C7"/>
    <mergeCell ref="B38:Y38"/>
    <mergeCell ref="B132:Y132"/>
    <mergeCell ref="B58:Y58"/>
    <mergeCell ref="B60:Y60"/>
    <mergeCell ref="B66:Y66"/>
    <mergeCell ref="B69:Y69"/>
    <mergeCell ref="B112:Y112"/>
    <mergeCell ref="B42:Y42"/>
  </mergeCells>
  <hyperlinks>
    <hyperlink ref="C10" r:id="rId1"/>
    <hyperlink ref="C12" r:id="rId2"/>
    <hyperlink ref="C13" r:id="rId3"/>
    <hyperlink ref="C11" r:id="rId4"/>
    <hyperlink ref="C9" r:id="rId5"/>
    <hyperlink ref="C21" r:id="rId6"/>
    <hyperlink ref="C23" r:id="rId7"/>
    <hyperlink ref="C24" r:id="rId8"/>
    <hyperlink ref="C25" r:id="rId9"/>
    <hyperlink ref="C28" r:id="rId10"/>
    <hyperlink ref="C32" r:id="rId11"/>
    <hyperlink ref="C43" r:id="rId12"/>
    <hyperlink ref="C61" r:id="rId13"/>
    <hyperlink ref="C67" r:id="rId14"/>
    <hyperlink ref="C68" r:id="rId15"/>
    <hyperlink ref="C74" r:id="rId16"/>
    <hyperlink ref="C76" r:id="rId17"/>
    <hyperlink ref="C95" r:id="rId18"/>
    <hyperlink ref="C92" r:id="rId19"/>
    <hyperlink ref="C85" r:id="rId20"/>
    <hyperlink ref="C101" r:id="rId21"/>
    <hyperlink ref="C104" r:id="rId22"/>
    <hyperlink ref="C107" r:id="rId23"/>
    <hyperlink ref="C109" r:id="rId24"/>
    <hyperlink ref="C108" r:id="rId25"/>
    <hyperlink ref="C111" r:id="rId26"/>
    <hyperlink ref="C113" r:id="rId27"/>
    <hyperlink ref="C114" r:id="rId28"/>
    <hyperlink ref="C115" r:id="rId29"/>
    <hyperlink ref="C116" r:id="rId30"/>
    <hyperlink ref="C117" r:id="rId31"/>
    <hyperlink ref="C119" r:id="rId32"/>
    <hyperlink ref="C122" r:id="rId33"/>
    <hyperlink ref="C125" r:id="rId34"/>
    <hyperlink ref="C126" r:id="rId35"/>
    <hyperlink ref="C128" r:id="rId36"/>
    <hyperlink ref="C133" r:id="rId37"/>
    <hyperlink ref="C138" r:id="rId38"/>
    <hyperlink ref="C139" r:id="rId39"/>
    <hyperlink ref="C142" r:id="rId40"/>
    <hyperlink ref="C14" r:id="rId41"/>
    <hyperlink ref="C16" r:id="rId42"/>
    <hyperlink ref="C33" r:id="rId43"/>
    <hyperlink ref="C55" r:id="rId44"/>
    <hyperlink ref="C40" r:id="rId45"/>
    <hyperlink ref="C44" r:id="rId46"/>
    <hyperlink ref="C47" r:id="rId47"/>
    <hyperlink ref="C49" r:id="rId48"/>
    <hyperlink ref="C52" r:id="rId49"/>
    <hyperlink ref="C56" r:id="rId50"/>
    <hyperlink ref="C57" r:id="rId51"/>
    <hyperlink ref="C59" r:id="rId52"/>
    <hyperlink ref="C62" r:id="rId53"/>
    <hyperlink ref="C79" r:id="rId54"/>
    <hyperlink ref="C96" r:id="rId55"/>
    <hyperlink ref="C30" r:id="rId56"/>
    <hyperlink ref="C31" r:id="rId57"/>
    <hyperlink ref="C35" r:id="rId58"/>
    <hyperlink ref="C36" r:id="rId59"/>
    <hyperlink ref="C48" r:id="rId60"/>
    <hyperlink ref="C71" r:id="rId61"/>
    <hyperlink ref="C72" r:id="rId62"/>
    <hyperlink ref="C73" r:id="rId63"/>
    <hyperlink ref="C84" r:id="rId64"/>
    <hyperlink ref="C86" r:id="rId65"/>
    <hyperlink ref="C164" r:id="rId66"/>
    <hyperlink ref="C99" r:id="rId67"/>
    <hyperlink ref="C100" r:id="rId68"/>
    <hyperlink ref="C102" r:id="rId69"/>
    <hyperlink ref="C103" r:id="rId70"/>
    <hyperlink ref="C80" r:id="rId71"/>
    <hyperlink ref="C81" r:id="rId72"/>
    <hyperlink ref="C82" r:id="rId73"/>
    <hyperlink ref="C77" r:id="rId74"/>
    <hyperlink ref="C70" r:id="rId75"/>
    <hyperlink ref="C19" r:id="rId76"/>
    <hyperlink ref="C51" r:id="rId77"/>
    <hyperlink ref="C106" r:id="rId78"/>
    <hyperlink ref="C120" r:id="rId79"/>
    <hyperlink ref="C123" r:id="rId80"/>
    <hyperlink ref="C98" r:id="rId81"/>
    <hyperlink ref="C134" r:id="rId82"/>
    <hyperlink ref="C150" r:id="rId83"/>
    <hyperlink ref="C153" r:id="rId84"/>
    <hyperlink ref="C154" r:id="rId85"/>
    <hyperlink ref="C152" r:id="rId86"/>
    <hyperlink ref="C155" r:id="rId87"/>
    <hyperlink ref="C156" r:id="rId88"/>
    <hyperlink ref="C157" r:id="rId89"/>
    <hyperlink ref="C26" r:id="rId90"/>
    <hyperlink ref="C34" r:id="rId91"/>
    <hyperlink ref="C163" r:id="rId92"/>
    <hyperlink ref="C45" r:id="rId93"/>
    <hyperlink ref="C129" r:id="rId94"/>
    <hyperlink ref="C130" r:id="rId95"/>
    <hyperlink ref="C145" r:id="rId96"/>
    <hyperlink ref="C17" r:id="rId97"/>
    <hyperlink ref="C65" r:id="rId98"/>
    <hyperlink ref="C162" r:id="rId99"/>
    <hyperlink ref="C161" r:id="rId100"/>
    <hyperlink ref="C158" r:id="rId101"/>
    <hyperlink ref="C22" r:id="rId102"/>
    <hyperlink ref="C143" r:id="rId103"/>
    <hyperlink ref="C110" r:id="rId104"/>
    <hyperlink ref="C105" r:id="rId105" location="description"/>
    <hyperlink ref="C131" r:id="rId106"/>
    <hyperlink ref="C93" r:id="rId107"/>
    <hyperlink ref="C135" r:id="rId108"/>
    <hyperlink ref="C39" r:id="rId109"/>
    <hyperlink ref="C46" r:id="rId110"/>
    <hyperlink ref="C87" r:id="rId111"/>
    <hyperlink ref="C165" r:id="rId112"/>
    <hyperlink ref="C50" r:id="rId113"/>
    <hyperlink ref="C146" r:id="rId114"/>
    <hyperlink ref="C151" r:id="rId115"/>
    <hyperlink ref="C15" r:id="rId116" location="ng:6f6c64686173682d458f9b871585d98b25e76229cb316c99"/>
    <hyperlink ref="C41" r:id="rId117"/>
    <hyperlink ref="C124" r:id="rId118"/>
    <hyperlink ref="C144" r:id="rId119"/>
    <hyperlink ref="C18" r:id="rId120"/>
    <hyperlink ref="C141" r:id="rId121"/>
    <hyperlink ref="C88" r:id="rId122"/>
    <hyperlink ref="C118" r:id="rId123"/>
    <hyperlink ref="C140" r:id="rId124"/>
    <hyperlink ref="C136" r:id="rId125"/>
    <hyperlink ref="C137" r:id="rId126"/>
    <hyperlink ref="C97" r:id="rId127"/>
    <hyperlink ref="C27" r:id="rId128"/>
    <hyperlink ref="C147" r:id="rId129"/>
    <hyperlink ref="C89" r:id="rId130"/>
    <hyperlink ref="C90" r:id="rId131"/>
    <hyperlink ref="C37" r:id="rId132"/>
    <hyperlink ref="C53" r:id="rId133"/>
    <hyperlink ref="C54" r:id="rId134"/>
    <hyperlink ref="C149" r:id="rId135"/>
    <hyperlink ref="C160" r:id="rId136"/>
    <hyperlink ref="C63" r:id="rId137" location="vice-informaci"/>
    <hyperlink ref="C64" r:id="rId138"/>
    <hyperlink ref="C121" r:id="rId139"/>
    <hyperlink ref="C91" r:id="rId140"/>
    <hyperlink ref="C75" r:id="rId141"/>
    <hyperlink ref="C78" r:id="rId142"/>
    <hyperlink ref="C83" r:id="rId143"/>
  </hyperlinks>
  <pageMargins left="0.70866141732283472" right="0.70866141732283472" top="0.78740157480314965" bottom="0.78740157480314965" header="0.31496062992125984" footer="0.31496062992125984"/>
  <pageSetup paperSize="9" scale="25" fitToHeight="0" orientation="portrait" r:id="rId144"/>
  <legacyDrawing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Škrabal Ondřej</cp:lastModifiedBy>
  <cp:lastPrinted>2019-09-10T11:47:29Z</cp:lastPrinted>
  <dcterms:created xsi:type="dcterms:W3CDTF">2017-02-09T08:34:34Z</dcterms:created>
  <dcterms:modified xsi:type="dcterms:W3CDTF">2019-09-26T13:05:33Z</dcterms:modified>
</cp:coreProperties>
</file>