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5" yWindow="315" windowWidth="25440" windowHeight="138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<sst xmlns="http://schemas.openxmlformats.org/spreadsheetml/2006/main" count="456" uniqueCount="277">
  <si>
    <t>KARIM</t>
  </si>
  <si>
    <t>Stomatologie</t>
  </si>
  <si>
    <t>Ústav jazyků</t>
  </si>
  <si>
    <t>Ústav chemie</t>
  </si>
  <si>
    <t>Ústav histologie</t>
  </si>
  <si>
    <t>kroužkový zápisník A 4</t>
  </si>
  <si>
    <t>kroužkový zápisník A 5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</si>
  <si>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</si>
  <si>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</si>
  <si>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</si>
  <si>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</si>
  <si>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</si>
  <si>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</si>
  <si>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</si>
  <si>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</si>
  <si>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</si>
  <si>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</si>
  <si>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</si>
  <si>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</si>
  <si>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</si>
  <si>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</si>
  <si>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</si>
  <si>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</si>
  <si>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</si>
  <si>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</si>
  <si>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Ústav biologie</t>
  </si>
  <si>
    <t>Ústav epidemiologie</t>
  </si>
  <si>
    <t>Biomedicínské centrum</t>
  </si>
  <si>
    <t>Ústav mikrobiologie</t>
  </si>
  <si>
    <t>Ústav tělovýchovného lékařství</t>
  </si>
  <si>
    <t>Ústav fyziologie</t>
  </si>
  <si>
    <t>Dermatovenerologická klinika</t>
  </si>
  <si>
    <t>Ústav anatomie</t>
  </si>
  <si>
    <t>Centrum informačních technologií</t>
  </si>
  <si>
    <t>Děkanát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</si>
  <si>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</si>
  <si>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</si>
  <si>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</si>
  <si>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</si>
  <si>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</si>
  <si>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</si>
  <si>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</si>
  <si>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</si>
  <si>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</si>
  <si>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</si>
  <si>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</si>
  <si>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</si>
  <si>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</si>
  <si>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</si>
  <si>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</si>
  <si>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</si>
  <si>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</si>
  <si>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</si>
  <si>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</si>
  <si>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</si>
  <si>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</si>
  <si>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</si>
  <si>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</si>
  <si>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</si>
  <si>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permanentní značkovač pro psaní na neporézní materiály, plast, kov, gumu, kůži, odolný proti vodě, kulatý hrot, šíře stopy 2,5mm, černý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</si>
  <si>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</si>
  <si>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</si>
  <si>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</si>
  <si>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</si>
  <si>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</si>
  <si>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</si>
  <si>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</si>
  <si>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</si>
  <si>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</si>
  <si>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</si>
  <si>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</si>
  <si>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</si>
  <si>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</si>
  <si>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</si>
  <si>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</si>
  <si>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</si>
  <si>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</si>
  <si>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</si>
  <si>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</si>
  <si>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</si>
  <si>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</si>
  <si>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</si>
  <si>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</si>
  <si>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</si>
  <si>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</si>
  <si>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</si>
  <si>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</si>
  <si>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</si>
  <si>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</si>
  <si>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</si>
  <si>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</si>
  <si>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</si>
  <si>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</si>
  <si>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</si>
  <si>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</si>
  <si>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</si>
  <si>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</si>
  <si>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</si>
  <si>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</si>
  <si>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</si>
  <si>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</si>
  <si>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</si>
  <si>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</si>
  <si>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</si>
  <si>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tuhy 0,5 mm, různé tvrdosti (B, HB), 12 ks v etui</t>
  </si>
  <si>
    <t>popisovač na textil, zdravotně nezávadný inkoust, nevypratelný, válcový hrot, šíře stopy 1,8 mm, různé barvy (2 x černý, 2 x zelený)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</si>
  <si>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</si>
  <si>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</si>
  <si>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</si>
  <si>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</si>
  <si>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tubus průměr 58 cm, délka 100 cm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</si>
  <si>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</si>
  <si>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</si>
  <si>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</si>
  <si>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</si>
  <si>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</si>
  <si>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</si>
  <si>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</si>
  <si>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</si>
  <si>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</si>
  <si>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</si>
  <si>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</si>
  <si>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</si>
  <si>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</si>
  <si>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</si>
  <si>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</si>
  <si>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</si>
  <si>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</si>
  <si>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</si>
  <si>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</si>
  <si>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</si>
  <si>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</si>
  <si>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</si>
  <si>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</si>
  <si>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</si>
  <si>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</si>
  <si>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</si>
  <si>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</si>
  <si>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</si>
  <si>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</si>
  <si>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</si>
  <si>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Středisko vědeckých informací</t>
  </si>
  <si>
    <t>pořadač A4 z průhledného PP, 2kroužková mechanika, barevný mix</t>
  </si>
  <si>
    <t>plastové desky A4, na vnitřní straně boční průhledné záložky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</si>
  <si>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</si>
  <si>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</si>
  <si>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</si>
  <si>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odvíječ na lepící pásku 19 mm x 33 m, včetně popisovatelné lepící pásky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</si>
  <si>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</si>
  <si>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</si>
  <si>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</si>
  <si>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</si>
  <si>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</si>
  <si>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</si>
  <si>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</si>
  <si>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</si>
  <si>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</si>
  <si>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</si>
  <si>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</si>
  <si>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</si>
  <si>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barevný A4, 160g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</si>
  <si>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</si>
  <si>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</si>
  <si>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</si>
  <si>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</si>
  <si>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</si>
  <si>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</si>
  <si>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</si>
  <si>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</si>
  <si>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</si>
  <si>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</si>
  <si>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</si>
  <si>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</si>
  <si>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</si>
  <si>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motouz polypropylen 100g, bílý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</si>
  <si>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</si>
  <si>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</si>
  <si>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</si>
  <si>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</si>
  <si>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</si>
  <si>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</si>
  <si>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</si>
  <si>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</si>
  <si>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</si>
  <si>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</si>
  <si>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</si>
  <si>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</si>
  <si>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</si>
  <si>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</si>
  <si>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</si>
  <si>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</si>
  <si>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</si>
  <si>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</si>
  <si>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</si>
  <si>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</si>
  <si>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</si>
  <si>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</si>
  <si>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</si>
  <si>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</si>
  <si>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</si>
  <si>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</si>
  <si>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</si>
  <si>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</si>
  <si>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</si>
  <si>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</si>
  <si>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</si>
  <si>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</si>
  <si>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</si>
  <si>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</si>
  <si>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</si>
  <si>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</si>
  <si>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desky s druckem A5, plast, různé barvy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</si>
  <si>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</si>
  <si>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</si>
  <si>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</si>
  <si>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</si>
  <si>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</si>
  <si>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</si>
  <si>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průhledné ořezávátko se zásobníkem, plast, různé barvy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</si>
  <si>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</si>
  <si>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</si>
  <si>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</si>
  <si>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</si>
  <si>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</si>
  <si>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</si>
  <si>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</si>
  <si>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</si>
  <si>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</si>
  <si>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</si>
  <si>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</si>
  <si>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špendlíky, barevná plastová hlava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</si>
  <si>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</si>
  <si>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</si>
  <si>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</si>
  <si>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</si>
  <si>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</si>
  <si>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</si>
  <si>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</si>
  <si>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</si>
  <si>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</si>
  <si>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</si>
  <si>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</si>
  <si>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</si>
  <si>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</si>
  <si>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</si>
  <si>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</si>
  <si>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</si>
  <si>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</si>
  <si>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</si>
  <si>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</si>
  <si>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</si>
  <si>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</si>
  <si>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r>
      <t>nůž na dopisy s dřevěnou</t>
    </r>
    <r>
      <rPr>
        <sz val="11"/>
        <rFont val="Calibri"/>
        <family val="2"/>
        <scheme val="minor"/>
      </rPr>
      <t xml:space="preserve"> rukojetí, délka cca 22 cm</t>
    </r>
  </si>
  <si>
    <t>skládací plastový magazin box s vyměnitelným papírovým štítkem, rozměr 320 x 100 x 240 mm</t>
  </si>
  <si>
    <t>gelový roller s rychleschnoucí gelovou náplní, vhodný i pro leváky, plastový klip, mačkací mechanika, pohodlný grip; 0,35 až 0,5 mm, modrý</t>
  </si>
  <si>
    <t>plastové kuličkové pero, pogumovaný úchop, barevný mix; náplň inkoust s nízkou viskozitou; modrá náplň</t>
  </si>
  <si>
    <t>kuličkové pero, gumový úchop, modrá, náplň 10,7 cm Solidly</t>
  </si>
  <si>
    <t>náplně pro gumovatelná pera Frixion Ball, průměr hrotu 0,7 mm, šířka stopy 0,35 mm, modrá</t>
  </si>
  <si>
    <t xml:space="preserve">permanentní značkovač na alkoholové bázi pro psaní na neporézní materiály, plast, kov, gumu, kůži, odolný proti vodě, klínový hrot, šíře stopy 1 - 4,6 mm, sada 4 barvy </t>
  </si>
  <si>
    <t>celobarevný zvýrazňovač vhodný pro zvýraznění textu na všech druzích papíru, klínový hrot 1 - 4 (5) mm; sada 4 barev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</si>
  <si>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</si>
  <si>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</si>
  <si>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</si>
  <si>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</si>
  <si>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>stolní organizér na tužky, 4 dílný, rozměry 155x100x100 mm</t>
  </si>
  <si>
    <t>gelový Roller s tekutou náplní, přepisovatelný. Speciální inkoust - napsaný text lze vymazat gumou na konci pera, modrý</t>
  </si>
  <si>
    <t>permanentní popisovač na transparentní fólie, plast, sklo, diarámečky, filmy, RTG snímky; jemný plastický hrot, šíře stopy 0,6 mm, červený (10 ks), černý (55 ks), 2ks(zelený)2 ks(modrý)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</si>
  <si>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</si>
  <si>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</si>
  <si>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</si>
  <si>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</si>
  <si>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</si>
  <si>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</si>
  <si>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Ústav farmakologie</t>
  </si>
  <si>
    <t>Ústav sociálního a posudkového lékařství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</si>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</sst>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6" xfId="0" applyFont="1" applyBorder="1"/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7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left" vertical="center" wrapText="1"/>
    </xf>
    <xf numFmtId="3" fontId="9" fillId="3" borderId="5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0" fillId="4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wrapText="1"/>
    </xf>
    <xf numFmtId="4" fontId="0" fillId="4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 textRotation="90" wrapText="1"/>
    </xf>
    <xf numFmtId="3" fontId="4" fillId="2" borderId="4" xfId="0" applyNumberFormat="1" applyFont="1" applyFill="1" applyBorder="1" applyAlignment="1">
      <alignment horizontal="center" vertical="center"/>
    </xf>
    <xf numFmtId="0" fontId="4" fillId="0" borderId="0" xfId="0" applyFont="1"/>
    <xf numFmtId="4" fontId="2" fillId="4" borderId="19" xfId="0" applyNumberFormat="1" applyFont="1" applyFill="1" applyBorder="1" applyAlignment="1">
      <alignment horizontal="right" wrapText="1" indent="1"/>
    </xf>
    <xf numFmtId="0" fontId="2" fillId="3" borderId="4" xfId="0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4" fontId="0" fillId="4" borderId="16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4" fontId="0" fillId="4" borderId="8" xfId="0" applyNumberFormat="1" applyFont="1" applyFill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3" fontId="0" fillId="2" borderId="20" xfId="0" applyNumberFormat="1" applyFont="1" applyFill="1" applyBorder="1" applyAlignment="1">
      <alignment horizontal="center" vertical="center" wrapText="1"/>
    </xf>
    <xf numFmtId="3" fontId="0" fillId="2" borderId="2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4" borderId="32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7"/>
  <sheetViews>
    <sheetView tabSelected="1" zoomScale="80" zoomScaleNormal="80" workbookViewId="0" topLeftCell="A1">
      <pane ySplit="4" topLeftCell="A5" activePane="bottomLeft" state="frozen"/>
      <selection pane="bottomLeft" activeCell="T116" sqref="T116"/>
    </sheetView>
  </sheetViews>
  <sheetFormatPr defaultColWidth="9.140625" defaultRowHeight="15"/>
  <cols>
    <col min="1" max="1" width="7.140625" style="0" customWidth="1"/>
    <col min="2" max="2" width="90.00390625" style="0" customWidth="1"/>
    <col min="3" max="3" width="16.140625" style="0" customWidth="1"/>
    <col min="4" max="19" width="5.7109375" style="0" customWidth="1"/>
    <col min="20" max="20" width="5.7109375" style="127" customWidth="1"/>
    <col min="21" max="21" width="5.7109375" style="0" customWidth="1"/>
    <col min="22" max="22" width="8.57421875" style="0" customWidth="1"/>
    <col min="23" max="24" width="11.421875" style="0" customWidth="1"/>
  </cols>
  <sheetData>
    <row r="1" spans="1:24" s="11" customFormat="1" ht="23.25">
      <c r="A1" s="186" t="s">
        <v>272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7" ht="15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4"/>
      <c r="U2" s="12"/>
      <c r="V2" s="12"/>
      <c r="W2" s="12"/>
      <c r="X2" s="12"/>
      <c r="Y2" s="11"/>
      <c r="Z2" s="11"/>
      <c r="AA2" s="11"/>
    </row>
    <row r="3" spans="1:24" ht="30" customHeight="1">
      <c r="A3" s="187" t="s">
        <v>268</v>
      </c>
      <c r="B3" s="196" t="s">
        <v>261</v>
      </c>
      <c r="C3" s="175" t="s">
        <v>24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7"/>
      <c r="W3" s="192" t="s">
        <v>49</v>
      </c>
      <c r="X3" s="193"/>
    </row>
    <row r="4" spans="1:24" ht="59.25" customHeight="1" thickBot="1">
      <c r="A4" s="188"/>
      <c r="B4" s="197"/>
      <c r="C4" s="121" t="s">
        <v>23</v>
      </c>
      <c r="D4" s="118" t="s">
        <v>25</v>
      </c>
      <c r="E4" s="118" t="s">
        <v>27</v>
      </c>
      <c r="F4" s="118" t="s">
        <v>28</v>
      </c>
      <c r="G4" s="118" t="s">
        <v>0</v>
      </c>
      <c r="H4" s="118" t="s">
        <v>29</v>
      </c>
      <c r="I4" s="118" t="s">
        <v>1</v>
      </c>
      <c r="J4" s="118" t="s">
        <v>2</v>
      </c>
      <c r="K4" s="118" t="s">
        <v>30</v>
      </c>
      <c r="L4" s="118" t="s">
        <v>31</v>
      </c>
      <c r="M4" s="118" t="s">
        <v>3</v>
      </c>
      <c r="N4" s="118" t="s">
        <v>32</v>
      </c>
      <c r="O4" s="118" t="s">
        <v>4</v>
      </c>
      <c r="P4" s="118" t="s">
        <v>33</v>
      </c>
      <c r="Q4" s="118" t="s">
        <v>26</v>
      </c>
      <c r="R4" s="118" t="s">
        <v>273</v>
      </c>
      <c r="S4" s="118" t="s">
        <v>141</v>
      </c>
      <c r="T4" s="125" t="s">
        <v>274</v>
      </c>
      <c r="U4" s="118" t="s">
        <v>34</v>
      </c>
      <c r="V4" s="117" t="s">
        <v>22</v>
      </c>
      <c r="W4" s="129" t="s">
        <v>270</v>
      </c>
      <c r="X4" s="119" t="s">
        <v>271</v>
      </c>
    </row>
    <row r="5" spans="1:24" ht="21.75" customHeight="1">
      <c r="A5" s="74"/>
      <c r="B5" s="16" t="s">
        <v>96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5"/>
    </row>
    <row r="6" spans="1:24" ht="30">
      <c r="A6" s="67">
        <f>A5+1</f>
        <v>1</v>
      </c>
      <c r="B6" s="3" t="s">
        <v>161</v>
      </c>
      <c r="C6" s="5" t="s">
        <v>35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>
        <v>2</v>
      </c>
      <c r="R6" s="25">
        <v>4</v>
      </c>
      <c r="S6" s="25"/>
      <c r="T6" s="26"/>
      <c r="U6" s="25">
        <v>100</v>
      </c>
      <c r="V6" s="15">
        <f aca="true" t="shared" si="0" ref="V6:V11">SUM(D6:U6)</f>
        <v>106</v>
      </c>
      <c r="W6" s="83"/>
      <c r="X6" s="101">
        <f>V6*W6</f>
        <v>0</v>
      </c>
    </row>
    <row r="7" spans="1:24" ht="30">
      <c r="A7" s="68">
        <f aca="true" t="shared" si="1" ref="A7:A69">A6+1</f>
        <v>2</v>
      </c>
      <c r="B7" s="9" t="s">
        <v>235</v>
      </c>
      <c r="C7" s="5" t="s">
        <v>35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>
        <v>1</v>
      </c>
      <c r="Q7" s="25"/>
      <c r="R7" s="25"/>
      <c r="S7" s="25"/>
      <c r="T7" s="26"/>
      <c r="U7" s="25">
        <v>0</v>
      </c>
      <c r="V7" s="15">
        <f t="shared" si="0"/>
        <v>1</v>
      </c>
      <c r="W7" s="83"/>
      <c r="X7" s="101">
        <f aca="true" t="shared" si="2" ref="X7:X143">V7*W7</f>
        <v>0</v>
      </c>
    </row>
    <row r="8" spans="1:24" ht="30">
      <c r="A8" s="67">
        <f t="shared" si="1"/>
        <v>3</v>
      </c>
      <c r="B8" s="3" t="s">
        <v>162</v>
      </c>
      <c r="C8" s="5" t="s">
        <v>35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>
        <v>4</v>
      </c>
      <c r="V8" s="15">
        <f t="shared" si="0"/>
        <v>4</v>
      </c>
      <c r="W8" s="83"/>
      <c r="X8" s="101">
        <f t="shared" si="2"/>
        <v>0</v>
      </c>
    </row>
    <row r="9" spans="1:24" ht="30">
      <c r="A9" s="67">
        <f t="shared" si="1"/>
        <v>4</v>
      </c>
      <c r="B9" s="3" t="s">
        <v>163</v>
      </c>
      <c r="C9" s="5" t="s">
        <v>35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>
        <v>5</v>
      </c>
      <c r="V9" s="15">
        <f t="shared" si="0"/>
        <v>5</v>
      </c>
      <c r="W9" s="83"/>
      <c r="X9" s="101">
        <f t="shared" si="2"/>
        <v>0</v>
      </c>
    </row>
    <row r="10" spans="1:24" ht="30">
      <c r="A10" s="67">
        <f t="shared" si="1"/>
        <v>5</v>
      </c>
      <c r="B10" s="3" t="s">
        <v>160</v>
      </c>
      <c r="C10" s="5" t="s">
        <v>36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>
        <v>5</v>
      </c>
      <c r="V10" s="15">
        <f t="shared" si="0"/>
        <v>5</v>
      </c>
      <c r="W10" s="83"/>
      <c r="X10" s="101">
        <f t="shared" si="2"/>
        <v>0</v>
      </c>
    </row>
    <row r="11" spans="1:24" ht="15">
      <c r="A11" s="130">
        <f t="shared" si="1"/>
        <v>6</v>
      </c>
      <c r="B11" s="158" t="s">
        <v>236</v>
      </c>
      <c r="C11" s="146" t="s">
        <v>37</v>
      </c>
      <c r="D11" s="140"/>
      <c r="E11" s="138"/>
      <c r="F11" s="138"/>
      <c r="G11" s="138"/>
      <c r="H11" s="138"/>
      <c r="I11" s="138"/>
      <c r="J11" s="138"/>
      <c r="K11" s="138"/>
      <c r="L11" s="138">
        <v>5</v>
      </c>
      <c r="M11" s="138"/>
      <c r="N11" s="138"/>
      <c r="O11" s="138"/>
      <c r="P11" s="138"/>
      <c r="Q11" s="138"/>
      <c r="R11" s="46"/>
      <c r="S11" s="138"/>
      <c r="T11" s="134">
        <v>2</v>
      </c>
      <c r="U11" s="138">
        <v>5</v>
      </c>
      <c r="V11" s="148">
        <f t="shared" si="0"/>
        <v>12</v>
      </c>
      <c r="W11" s="150"/>
      <c r="X11" s="144">
        <f t="shared" si="2"/>
        <v>0</v>
      </c>
    </row>
    <row r="12" spans="1:24" ht="15">
      <c r="A12" s="131"/>
      <c r="B12" s="159"/>
      <c r="C12" s="147"/>
      <c r="D12" s="141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47"/>
      <c r="S12" s="139"/>
      <c r="T12" s="135"/>
      <c r="U12" s="139"/>
      <c r="V12" s="149"/>
      <c r="W12" s="151"/>
      <c r="X12" s="145"/>
    </row>
    <row r="13" spans="1:24" ht="15">
      <c r="A13" s="67">
        <f>A11+1</f>
        <v>7</v>
      </c>
      <c r="B13" s="3" t="s">
        <v>129</v>
      </c>
      <c r="C13" s="5" t="s">
        <v>41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>
        <v>200</v>
      </c>
      <c r="V13" s="15">
        <f>SUM(D13:U13)</f>
        <v>200</v>
      </c>
      <c r="W13" s="83"/>
      <c r="X13" s="101">
        <f aca="true" t="shared" si="3" ref="X13:X28">V13*W13</f>
        <v>0</v>
      </c>
    </row>
    <row r="14" spans="1:24" ht="15">
      <c r="A14" s="67">
        <f t="shared" si="1"/>
        <v>8</v>
      </c>
      <c r="B14" s="3"/>
      <c r="C14" s="5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15"/>
      <c r="W14" s="87"/>
      <c r="X14" s="102"/>
    </row>
    <row r="15" spans="1:24" ht="15">
      <c r="A15" s="67">
        <f t="shared" si="1"/>
        <v>9</v>
      </c>
      <c r="B15" s="3" t="s">
        <v>7</v>
      </c>
      <c r="C15" s="5" t="s">
        <v>41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50</v>
      </c>
      <c r="R15" s="25"/>
      <c r="S15" s="25"/>
      <c r="T15" s="26"/>
      <c r="U15" s="25">
        <v>2000</v>
      </c>
      <c r="V15" s="15">
        <f aca="true" t="shared" si="4" ref="V15:V28">SUM(D15:U15)</f>
        <v>2050</v>
      </c>
      <c r="W15" s="83"/>
      <c r="X15" s="101">
        <f t="shared" si="3"/>
        <v>0</v>
      </c>
    </row>
    <row r="16" spans="1:24" ht="15">
      <c r="A16" s="67">
        <f t="shared" si="1"/>
        <v>10</v>
      </c>
      <c r="B16" s="3" t="s">
        <v>8</v>
      </c>
      <c r="C16" s="5" t="s">
        <v>41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>
        <v>500</v>
      </c>
      <c r="V16" s="15">
        <f t="shared" si="4"/>
        <v>500</v>
      </c>
      <c r="W16" s="83"/>
      <c r="X16" s="101">
        <f t="shared" si="3"/>
        <v>0</v>
      </c>
    </row>
    <row r="17" spans="1:24" ht="15">
      <c r="A17" s="67">
        <f t="shared" si="1"/>
        <v>11</v>
      </c>
      <c r="B17" s="3" t="s">
        <v>9</v>
      </c>
      <c r="C17" s="5" t="s">
        <v>41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>
        <v>1200</v>
      </c>
      <c r="V17" s="15">
        <f t="shared" si="4"/>
        <v>1200</v>
      </c>
      <c r="W17" s="83"/>
      <c r="X17" s="101">
        <f t="shared" si="3"/>
        <v>0</v>
      </c>
    </row>
    <row r="18" spans="1:24" ht="15">
      <c r="A18" s="67">
        <f t="shared" si="1"/>
        <v>12</v>
      </c>
      <c r="B18" s="3" t="s">
        <v>10</v>
      </c>
      <c r="C18" s="5" t="s">
        <v>41</v>
      </c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>
        <v>200</v>
      </c>
      <c r="V18" s="15">
        <f t="shared" si="4"/>
        <v>200</v>
      </c>
      <c r="W18" s="83"/>
      <c r="X18" s="101">
        <f t="shared" si="3"/>
        <v>0</v>
      </c>
    </row>
    <row r="19" spans="1:24" ht="15">
      <c r="A19" s="67">
        <f t="shared" si="1"/>
        <v>13</v>
      </c>
      <c r="B19" s="3" t="s">
        <v>11</v>
      </c>
      <c r="C19" s="5" t="s">
        <v>41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>
        <v>500</v>
      </c>
      <c r="V19" s="15">
        <f t="shared" si="4"/>
        <v>500</v>
      </c>
      <c r="W19" s="83"/>
      <c r="X19" s="101">
        <f t="shared" si="3"/>
        <v>0</v>
      </c>
    </row>
    <row r="20" spans="1:24" ht="15">
      <c r="A20" s="67">
        <f t="shared" si="1"/>
        <v>14</v>
      </c>
      <c r="B20" s="3" t="s">
        <v>12</v>
      </c>
      <c r="C20" s="5" t="s">
        <v>41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50</v>
      </c>
      <c r="R20" s="25"/>
      <c r="S20" s="25"/>
      <c r="T20" s="26"/>
      <c r="U20" s="25">
        <v>2000</v>
      </c>
      <c r="V20" s="15">
        <f t="shared" si="4"/>
        <v>2050</v>
      </c>
      <c r="W20" s="83"/>
      <c r="X20" s="101">
        <f t="shared" si="3"/>
        <v>0</v>
      </c>
    </row>
    <row r="21" spans="1:24" ht="15">
      <c r="A21" s="67">
        <f t="shared" si="1"/>
        <v>15</v>
      </c>
      <c r="B21" s="3" t="s">
        <v>13</v>
      </c>
      <c r="C21" s="5" t="s">
        <v>41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50</v>
      </c>
      <c r="R21" s="25"/>
      <c r="S21" s="25"/>
      <c r="T21" s="26"/>
      <c r="U21" s="25">
        <v>2000</v>
      </c>
      <c r="V21" s="15">
        <f t="shared" si="4"/>
        <v>2050</v>
      </c>
      <c r="W21" s="83"/>
      <c r="X21" s="101">
        <f t="shared" si="3"/>
        <v>0</v>
      </c>
    </row>
    <row r="22" spans="1:24" ht="15">
      <c r="A22" s="67">
        <f t="shared" si="1"/>
        <v>16</v>
      </c>
      <c r="B22" s="3" t="s">
        <v>42</v>
      </c>
      <c r="C22" s="5" t="s">
        <v>41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>
        <v>0</v>
      </c>
      <c r="V22" s="15">
        <f t="shared" si="4"/>
        <v>0</v>
      </c>
      <c r="W22" s="83"/>
      <c r="X22" s="101">
        <f t="shared" si="3"/>
        <v>0</v>
      </c>
    </row>
    <row r="23" spans="1:24" ht="15">
      <c r="A23" s="67">
        <f t="shared" si="1"/>
        <v>17</v>
      </c>
      <c r="B23" s="3" t="s">
        <v>43</v>
      </c>
      <c r="C23" s="5" t="s">
        <v>41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>
        <v>0</v>
      </c>
      <c r="V23" s="15">
        <f t="shared" si="4"/>
        <v>0</v>
      </c>
      <c r="W23" s="83"/>
      <c r="X23" s="101">
        <f t="shared" si="3"/>
        <v>0</v>
      </c>
    </row>
    <row r="24" spans="1:24" ht="15">
      <c r="A24" s="67">
        <f t="shared" si="1"/>
        <v>18</v>
      </c>
      <c r="B24" s="3" t="s">
        <v>164</v>
      </c>
      <c r="C24" s="5" t="s">
        <v>41</v>
      </c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>
        <v>300</v>
      </c>
      <c r="V24" s="15">
        <f t="shared" si="4"/>
        <v>300</v>
      </c>
      <c r="W24" s="83"/>
      <c r="X24" s="101">
        <f t="shared" si="3"/>
        <v>0</v>
      </c>
    </row>
    <row r="25" spans="1:24" ht="15">
      <c r="A25" s="67">
        <f t="shared" si="1"/>
        <v>19</v>
      </c>
      <c r="B25" s="3" t="s">
        <v>165</v>
      </c>
      <c r="C25" s="5" t="s">
        <v>41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>
        <v>300</v>
      </c>
      <c r="V25" s="15">
        <f t="shared" si="4"/>
        <v>300</v>
      </c>
      <c r="W25" s="83"/>
      <c r="X25" s="101">
        <f t="shared" si="3"/>
        <v>0</v>
      </c>
    </row>
    <row r="26" spans="1:24" ht="15">
      <c r="A26" s="67">
        <f t="shared" si="1"/>
        <v>20</v>
      </c>
      <c r="B26" s="3" t="s">
        <v>166</v>
      </c>
      <c r="C26" s="5" t="s">
        <v>41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>
        <v>300</v>
      </c>
      <c r="V26" s="15">
        <f t="shared" si="4"/>
        <v>300</v>
      </c>
      <c r="W26" s="83"/>
      <c r="X26" s="101">
        <f t="shared" si="3"/>
        <v>0</v>
      </c>
    </row>
    <row r="27" spans="1:24" ht="15">
      <c r="A27" s="67">
        <f t="shared" si="1"/>
        <v>21</v>
      </c>
      <c r="B27" s="3" t="s">
        <v>167</v>
      </c>
      <c r="C27" s="5" t="s">
        <v>41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>
        <v>200</v>
      </c>
      <c r="V27" s="15">
        <f t="shared" si="4"/>
        <v>200</v>
      </c>
      <c r="W27" s="83"/>
      <c r="X27" s="101">
        <f t="shared" si="3"/>
        <v>0</v>
      </c>
    </row>
    <row r="28" spans="1:24" ht="15">
      <c r="A28" s="67">
        <f t="shared" si="1"/>
        <v>22</v>
      </c>
      <c r="B28" s="3" t="s">
        <v>168</v>
      </c>
      <c r="C28" s="5" t="s">
        <v>41</v>
      </c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>
        <v>200</v>
      </c>
      <c r="V28" s="15">
        <f t="shared" si="4"/>
        <v>200</v>
      </c>
      <c r="W28" s="83"/>
      <c r="X28" s="101">
        <f t="shared" si="3"/>
        <v>0</v>
      </c>
    </row>
    <row r="29" spans="1:24" ht="15">
      <c r="A29" s="67">
        <f t="shared" si="1"/>
        <v>23</v>
      </c>
      <c r="B29" s="3"/>
      <c r="C29" s="5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15"/>
      <c r="W29" s="87"/>
      <c r="X29" s="102"/>
    </row>
    <row r="30" spans="1:24" ht="30">
      <c r="A30" s="67">
        <f t="shared" si="1"/>
        <v>24</v>
      </c>
      <c r="B30" s="3" t="s">
        <v>170</v>
      </c>
      <c r="C30" s="5" t="s">
        <v>38</v>
      </c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>
        <v>10</v>
      </c>
      <c r="V30" s="15">
        <f aca="true" t="shared" si="5" ref="V30:V38">SUM(D30:U30)</f>
        <v>10</v>
      </c>
      <c r="W30" s="83"/>
      <c r="X30" s="101">
        <f t="shared" si="2"/>
        <v>0</v>
      </c>
    </row>
    <row r="31" spans="1:24" ht="30">
      <c r="A31" s="67">
        <f t="shared" si="1"/>
        <v>25</v>
      </c>
      <c r="B31" s="3" t="s">
        <v>171</v>
      </c>
      <c r="C31" s="5" t="s">
        <v>39</v>
      </c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>
        <v>2</v>
      </c>
      <c r="V31" s="15">
        <f t="shared" si="5"/>
        <v>2</v>
      </c>
      <c r="W31" s="83"/>
      <c r="X31" s="101">
        <f t="shared" si="2"/>
        <v>0</v>
      </c>
    </row>
    <row r="32" spans="1:24" ht="30">
      <c r="A32" s="67">
        <f t="shared" si="1"/>
        <v>26</v>
      </c>
      <c r="B32" s="3" t="s">
        <v>169</v>
      </c>
      <c r="C32" s="5" t="s">
        <v>40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>
        <v>2</v>
      </c>
      <c r="V32" s="15">
        <f t="shared" si="5"/>
        <v>2</v>
      </c>
      <c r="W32" s="83"/>
      <c r="X32" s="101">
        <f t="shared" si="2"/>
        <v>0</v>
      </c>
    </row>
    <row r="33" spans="1:24" ht="30">
      <c r="A33" s="67">
        <f t="shared" si="1"/>
        <v>27</v>
      </c>
      <c r="B33" s="3" t="s">
        <v>172</v>
      </c>
      <c r="C33" s="5" t="s">
        <v>90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v>1</v>
      </c>
      <c r="R33" s="25"/>
      <c r="S33" s="25"/>
      <c r="T33" s="26"/>
      <c r="U33" s="25"/>
      <c r="V33" s="15">
        <f t="shared" si="5"/>
        <v>1</v>
      </c>
      <c r="W33" s="83"/>
      <c r="X33" s="101">
        <f t="shared" si="2"/>
        <v>0</v>
      </c>
    </row>
    <row r="34" spans="1:24" ht="30">
      <c r="A34" s="69">
        <f t="shared" si="1"/>
        <v>28</v>
      </c>
      <c r="B34" s="57" t="s">
        <v>115</v>
      </c>
      <c r="C34" s="54" t="s">
        <v>116</v>
      </c>
      <c r="D34" s="48"/>
      <c r="E34" s="46"/>
      <c r="F34" s="46"/>
      <c r="G34" s="46"/>
      <c r="H34" s="46"/>
      <c r="I34" s="46">
        <v>1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122"/>
      <c r="U34" s="46"/>
      <c r="V34" s="15">
        <f t="shared" si="5"/>
        <v>1</v>
      </c>
      <c r="W34" s="85"/>
      <c r="X34" s="101">
        <f t="shared" si="2"/>
        <v>0</v>
      </c>
    </row>
    <row r="35" spans="1:24" ht="30">
      <c r="A35" s="71">
        <f t="shared" si="1"/>
        <v>29</v>
      </c>
      <c r="B35" s="66" t="s">
        <v>117</v>
      </c>
      <c r="C35" s="54" t="s">
        <v>118</v>
      </c>
      <c r="D35" s="48"/>
      <c r="E35" s="46"/>
      <c r="F35" s="46"/>
      <c r="G35" s="46"/>
      <c r="H35" s="46"/>
      <c r="I35" s="46">
        <v>1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122"/>
      <c r="U35" s="46"/>
      <c r="V35" s="15">
        <f t="shared" si="5"/>
        <v>1</v>
      </c>
      <c r="W35" s="85"/>
      <c r="X35" s="101">
        <f t="shared" si="2"/>
        <v>0</v>
      </c>
    </row>
    <row r="36" spans="1:24" ht="15">
      <c r="A36" s="71">
        <f t="shared" si="1"/>
        <v>30</v>
      </c>
      <c r="B36" s="66" t="s">
        <v>122</v>
      </c>
      <c r="C36" s="54" t="s">
        <v>123</v>
      </c>
      <c r="D36" s="48"/>
      <c r="E36" s="46"/>
      <c r="F36" s="46"/>
      <c r="G36" s="46"/>
      <c r="H36" s="46"/>
      <c r="I36" s="46">
        <v>2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22"/>
      <c r="U36" s="46"/>
      <c r="V36" s="15">
        <f t="shared" si="5"/>
        <v>2</v>
      </c>
      <c r="W36" s="85"/>
      <c r="X36" s="101">
        <f t="shared" si="2"/>
        <v>0</v>
      </c>
    </row>
    <row r="37" spans="1:24" ht="15">
      <c r="A37" s="71">
        <f t="shared" si="1"/>
        <v>31</v>
      </c>
      <c r="B37" s="66"/>
      <c r="C37" s="54"/>
      <c r="D37" s="4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22"/>
      <c r="U37" s="46"/>
      <c r="V37" s="56"/>
      <c r="W37" s="86"/>
      <c r="X37" s="103"/>
    </row>
    <row r="38" spans="1:24" ht="30">
      <c r="A38" s="71">
        <f t="shared" si="1"/>
        <v>32</v>
      </c>
      <c r="B38" s="66" t="s">
        <v>237</v>
      </c>
      <c r="C38" s="54" t="s">
        <v>51</v>
      </c>
      <c r="D38" s="48"/>
      <c r="E38" s="46"/>
      <c r="F38" s="46"/>
      <c r="G38" s="46"/>
      <c r="H38" s="46">
        <v>1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22"/>
      <c r="U38" s="46"/>
      <c r="V38" s="56">
        <f t="shared" si="5"/>
        <v>1</v>
      </c>
      <c r="W38" s="85"/>
      <c r="X38" s="104">
        <f t="shared" si="2"/>
        <v>0</v>
      </c>
    </row>
    <row r="39" spans="1:24" ht="15.75" thickBot="1">
      <c r="A39" s="71">
        <f t="shared" si="1"/>
        <v>33</v>
      </c>
      <c r="B39" s="66"/>
      <c r="C39" s="54"/>
      <c r="D39" s="4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22"/>
      <c r="U39" s="46"/>
      <c r="V39" s="56"/>
      <c r="W39" s="86"/>
      <c r="X39" s="103"/>
    </row>
    <row r="40" spans="1:24" ht="21.75" customHeight="1">
      <c r="A40" s="75"/>
      <c r="B40" s="20" t="s">
        <v>97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3"/>
    </row>
    <row r="41" spans="1:24" ht="15">
      <c r="A41" s="72">
        <f t="shared" si="1"/>
        <v>1</v>
      </c>
      <c r="B41" s="2" t="s">
        <v>173</v>
      </c>
      <c r="C41" s="5" t="s">
        <v>44</v>
      </c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>
        <v>2</v>
      </c>
      <c r="V41" s="15">
        <f>SUM(D41:U41)</f>
        <v>2</v>
      </c>
      <c r="W41" s="83"/>
      <c r="X41" s="101">
        <f aca="true" t="shared" si="6" ref="X41:X45">V41*W41</f>
        <v>0</v>
      </c>
    </row>
    <row r="42" spans="1:24" ht="15">
      <c r="A42" s="72">
        <f t="shared" si="1"/>
        <v>2</v>
      </c>
      <c r="B42" s="2" t="s">
        <v>14</v>
      </c>
      <c r="C42" s="5" t="s">
        <v>41</v>
      </c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>
        <v>5</v>
      </c>
      <c r="V42" s="15">
        <f>SUM(D42:U42)</f>
        <v>5</v>
      </c>
      <c r="W42" s="83"/>
      <c r="X42" s="101">
        <f t="shared" si="6"/>
        <v>0</v>
      </c>
    </row>
    <row r="43" spans="1:24" ht="15">
      <c r="A43" s="72">
        <f t="shared" si="1"/>
        <v>3</v>
      </c>
      <c r="B43" s="2" t="s">
        <v>45</v>
      </c>
      <c r="C43" s="5" t="s">
        <v>41</v>
      </c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5">
        <v>5</v>
      </c>
      <c r="V43" s="15">
        <f>SUM(D43:U43)</f>
        <v>5</v>
      </c>
      <c r="W43" s="83"/>
      <c r="X43" s="101">
        <f t="shared" si="6"/>
        <v>0</v>
      </c>
    </row>
    <row r="44" spans="1:24" ht="15">
      <c r="A44" s="72">
        <f t="shared" si="1"/>
        <v>4</v>
      </c>
      <c r="B44" s="2" t="s">
        <v>174</v>
      </c>
      <c r="C44" s="5" t="s">
        <v>41</v>
      </c>
      <c r="D44" s="24"/>
      <c r="E44" s="25"/>
      <c r="F44" s="25"/>
      <c r="G44" s="25"/>
      <c r="H44" s="25"/>
      <c r="I44" s="25">
        <v>3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5">
        <v>5</v>
      </c>
      <c r="V44" s="15">
        <f>SUM(D44:U44)</f>
        <v>8</v>
      </c>
      <c r="W44" s="83"/>
      <c r="X44" s="101">
        <f t="shared" si="6"/>
        <v>0</v>
      </c>
    </row>
    <row r="45" spans="1:24" ht="15">
      <c r="A45" s="71">
        <f t="shared" si="1"/>
        <v>5</v>
      </c>
      <c r="B45" s="66" t="s">
        <v>124</v>
      </c>
      <c r="C45" s="54" t="s">
        <v>41</v>
      </c>
      <c r="D45" s="48"/>
      <c r="E45" s="46"/>
      <c r="F45" s="46"/>
      <c r="G45" s="46"/>
      <c r="H45" s="46"/>
      <c r="I45" s="46">
        <v>1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22"/>
      <c r="U45" s="46"/>
      <c r="V45" s="15">
        <f>SUM(D45:U45)</f>
        <v>1</v>
      </c>
      <c r="W45" s="85"/>
      <c r="X45" s="101">
        <f t="shared" si="6"/>
        <v>0</v>
      </c>
    </row>
    <row r="46" spans="1:24" ht="15.75" thickBot="1">
      <c r="A46" s="71">
        <f t="shared" si="1"/>
        <v>6</v>
      </c>
      <c r="B46" s="66"/>
      <c r="C46" s="54"/>
      <c r="D46" s="48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122"/>
      <c r="U46" s="46"/>
      <c r="V46" s="56"/>
      <c r="W46" s="52"/>
      <c r="X46" s="102"/>
    </row>
    <row r="47" spans="1:24" ht="22.5" customHeight="1">
      <c r="A47" s="75"/>
      <c r="B47" s="20" t="s">
        <v>98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3"/>
    </row>
    <row r="48" spans="1:24" ht="15">
      <c r="A48" s="67">
        <f t="shared" si="1"/>
        <v>1</v>
      </c>
      <c r="B48" s="3" t="s">
        <v>130</v>
      </c>
      <c r="C48" s="5" t="s">
        <v>41</v>
      </c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25">
        <v>10</v>
      </c>
      <c r="V48" s="15">
        <f aca="true" t="shared" si="7" ref="V48:V63">SUM(D48:U48)</f>
        <v>10</v>
      </c>
      <c r="W48" s="88"/>
      <c r="X48" s="101">
        <f aca="true" t="shared" si="8" ref="X48">V48*W48</f>
        <v>0</v>
      </c>
    </row>
    <row r="49" spans="1:24" ht="15">
      <c r="A49" s="67">
        <f t="shared" si="1"/>
        <v>2</v>
      </c>
      <c r="B49" s="3" t="s">
        <v>131</v>
      </c>
      <c r="C49" s="5" t="s">
        <v>41</v>
      </c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25">
        <v>60</v>
      </c>
      <c r="V49" s="15">
        <f t="shared" si="7"/>
        <v>60</v>
      </c>
      <c r="W49" s="88"/>
      <c r="X49" s="101">
        <f>V49*W48</f>
        <v>0</v>
      </c>
    </row>
    <row r="50" spans="1:24" ht="15">
      <c r="A50" s="67">
        <f t="shared" si="1"/>
        <v>3</v>
      </c>
      <c r="B50" s="3" t="s">
        <v>132</v>
      </c>
      <c r="C50" s="5" t="s">
        <v>41</v>
      </c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5">
        <v>10</v>
      </c>
      <c r="V50" s="15">
        <f t="shared" si="7"/>
        <v>10</v>
      </c>
      <c r="W50" s="88"/>
      <c r="X50" s="101">
        <f>V50*W48</f>
        <v>0</v>
      </c>
    </row>
    <row r="51" spans="1:24" ht="15">
      <c r="A51" s="67">
        <f t="shared" si="1"/>
        <v>4</v>
      </c>
      <c r="B51" s="3" t="s">
        <v>133</v>
      </c>
      <c r="C51" s="5" t="s">
        <v>41</v>
      </c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25">
        <v>60</v>
      </c>
      <c r="V51" s="15">
        <f t="shared" si="7"/>
        <v>60</v>
      </c>
      <c r="W51" s="88"/>
      <c r="X51" s="101">
        <f aca="true" t="shared" si="9" ref="X51:X63">V51*W51</f>
        <v>0</v>
      </c>
    </row>
    <row r="52" spans="1:24" ht="15">
      <c r="A52" s="67">
        <f t="shared" si="1"/>
        <v>5</v>
      </c>
      <c r="B52" s="3" t="s">
        <v>134</v>
      </c>
      <c r="C52" s="5" t="s">
        <v>41</v>
      </c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25">
        <v>10</v>
      </c>
      <c r="V52" s="15">
        <f t="shared" si="7"/>
        <v>10</v>
      </c>
      <c r="W52" s="88"/>
      <c r="X52" s="101">
        <f t="shared" si="9"/>
        <v>0</v>
      </c>
    </row>
    <row r="53" spans="1:24" ht="15">
      <c r="A53" s="67">
        <f t="shared" si="1"/>
        <v>6</v>
      </c>
      <c r="B53" s="3" t="s">
        <v>135</v>
      </c>
      <c r="C53" s="5" t="s">
        <v>41</v>
      </c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25">
        <v>10</v>
      </c>
      <c r="V53" s="15">
        <f t="shared" si="7"/>
        <v>10</v>
      </c>
      <c r="W53" s="88"/>
      <c r="X53" s="101">
        <f t="shared" si="9"/>
        <v>0</v>
      </c>
    </row>
    <row r="54" spans="1:24" ht="15">
      <c r="A54" s="67">
        <f t="shared" si="1"/>
        <v>7</v>
      </c>
      <c r="B54" s="3" t="s">
        <v>16</v>
      </c>
      <c r="C54" s="5" t="s">
        <v>41</v>
      </c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>
        <v>7</v>
      </c>
      <c r="P54" s="25"/>
      <c r="Q54" s="25"/>
      <c r="R54" s="25"/>
      <c r="S54" s="25"/>
      <c r="T54" s="26"/>
      <c r="U54" s="25">
        <v>10</v>
      </c>
      <c r="V54" s="15">
        <f t="shared" si="7"/>
        <v>17</v>
      </c>
      <c r="W54" s="88"/>
      <c r="X54" s="101">
        <f t="shared" si="9"/>
        <v>0</v>
      </c>
    </row>
    <row r="55" spans="1:24" ht="15">
      <c r="A55" s="67">
        <f t="shared" si="1"/>
        <v>8</v>
      </c>
      <c r="B55" s="3" t="s">
        <v>17</v>
      </c>
      <c r="C55" s="5" t="s">
        <v>41</v>
      </c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25">
        <v>10</v>
      </c>
      <c r="V55" s="15">
        <f t="shared" si="7"/>
        <v>10</v>
      </c>
      <c r="W55" s="88"/>
      <c r="X55" s="101">
        <f aca="true" t="shared" si="10" ref="X55:X56">V55*W55</f>
        <v>0</v>
      </c>
    </row>
    <row r="56" spans="1:24" ht="15">
      <c r="A56" s="67">
        <f t="shared" si="1"/>
        <v>9</v>
      </c>
      <c r="B56" s="3" t="s">
        <v>136</v>
      </c>
      <c r="C56" s="5" t="s">
        <v>41</v>
      </c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25">
        <v>5</v>
      </c>
      <c r="V56" s="15">
        <f t="shared" si="7"/>
        <v>5</v>
      </c>
      <c r="W56" s="88"/>
      <c r="X56" s="101">
        <f t="shared" si="10"/>
        <v>0</v>
      </c>
    </row>
    <row r="57" spans="1:24" ht="15">
      <c r="A57" s="67">
        <f t="shared" si="1"/>
        <v>10</v>
      </c>
      <c r="B57" s="3" t="s">
        <v>175</v>
      </c>
      <c r="C57" s="5" t="s">
        <v>41</v>
      </c>
      <c r="D57" s="24"/>
      <c r="E57" s="25">
        <v>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25"/>
      <c r="V57" s="15">
        <f t="shared" si="7"/>
        <v>5</v>
      </c>
      <c r="W57" s="88"/>
      <c r="X57" s="101">
        <f t="shared" si="9"/>
        <v>0</v>
      </c>
    </row>
    <row r="58" spans="1:24" ht="15">
      <c r="A58" s="67">
        <f t="shared" si="1"/>
        <v>11</v>
      </c>
      <c r="B58" s="3" t="s">
        <v>5</v>
      </c>
      <c r="C58" s="5" t="s">
        <v>41</v>
      </c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25">
        <v>5</v>
      </c>
      <c r="V58" s="15">
        <f t="shared" si="7"/>
        <v>5</v>
      </c>
      <c r="W58" s="88"/>
      <c r="X58" s="101">
        <f t="shared" si="9"/>
        <v>0</v>
      </c>
    </row>
    <row r="59" spans="1:24" ht="15">
      <c r="A59" s="67">
        <f t="shared" si="1"/>
        <v>12</v>
      </c>
      <c r="B59" s="3" t="s">
        <v>6</v>
      </c>
      <c r="C59" s="5" t="s">
        <v>41</v>
      </c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25">
        <v>5</v>
      </c>
      <c r="V59" s="15">
        <f t="shared" si="7"/>
        <v>5</v>
      </c>
      <c r="W59" s="88"/>
      <c r="X59" s="101">
        <f t="shared" si="9"/>
        <v>0</v>
      </c>
    </row>
    <row r="60" spans="1:24" ht="15">
      <c r="A60" s="67">
        <f t="shared" si="1"/>
        <v>13</v>
      </c>
      <c r="B60" s="3" t="s">
        <v>137</v>
      </c>
      <c r="C60" s="5" t="s">
        <v>41</v>
      </c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25">
        <v>5</v>
      </c>
      <c r="V60" s="15">
        <f t="shared" si="7"/>
        <v>5</v>
      </c>
      <c r="W60" s="88"/>
      <c r="X60" s="101">
        <f t="shared" si="9"/>
        <v>0</v>
      </c>
    </row>
    <row r="61" spans="1:24" ht="15">
      <c r="A61" s="67">
        <f t="shared" si="1"/>
        <v>14</v>
      </c>
      <c r="B61" s="3" t="s">
        <v>18</v>
      </c>
      <c r="C61" s="5" t="s">
        <v>41</v>
      </c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6"/>
      <c r="U61" s="25">
        <v>10</v>
      </c>
      <c r="V61" s="15">
        <f t="shared" si="7"/>
        <v>10</v>
      </c>
      <c r="W61" s="88"/>
      <c r="X61" s="101">
        <f t="shared" si="9"/>
        <v>0</v>
      </c>
    </row>
    <row r="62" spans="1:24" ht="15">
      <c r="A62" s="67">
        <f t="shared" si="1"/>
        <v>15</v>
      </c>
      <c r="B62" s="3" t="s">
        <v>19</v>
      </c>
      <c r="C62" s="5" t="s">
        <v>41</v>
      </c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/>
      <c r="U62" s="25">
        <v>60</v>
      </c>
      <c r="V62" s="15">
        <f t="shared" si="7"/>
        <v>60</v>
      </c>
      <c r="W62" s="88"/>
      <c r="X62" s="101">
        <f t="shared" si="9"/>
        <v>0</v>
      </c>
    </row>
    <row r="63" spans="1:24" ht="15">
      <c r="A63" s="67">
        <f t="shared" si="1"/>
        <v>16</v>
      </c>
      <c r="B63" s="3" t="s">
        <v>20</v>
      </c>
      <c r="C63" s="5" t="s">
        <v>41</v>
      </c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6"/>
      <c r="U63" s="25">
        <v>10</v>
      </c>
      <c r="V63" s="15">
        <f t="shared" si="7"/>
        <v>10</v>
      </c>
      <c r="W63" s="88"/>
      <c r="X63" s="101">
        <f t="shared" si="9"/>
        <v>0</v>
      </c>
    </row>
    <row r="64" spans="1:24" ht="15">
      <c r="A64" s="67">
        <f t="shared" si="1"/>
        <v>17</v>
      </c>
      <c r="B64" s="3"/>
      <c r="C64" s="5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6"/>
      <c r="U64" s="25"/>
      <c r="V64" s="15"/>
      <c r="W64" s="23"/>
      <c r="X64" s="105"/>
    </row>
    <row r="65" spans="1:24" ht="15">
      <c r="A65" s="130">
        <f t="shared" si="1"/>
        <v>18</v>
      </c>
      <c r="B65" s="158" t="s">
        <v>176</v>
      </c>
      <c r="C65" s="160" t="s">
        <v>46</v>
      </c>
      <c r="D65" s="164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50"/>
      <c r="S65" s="156"/>
      <c r="T65" s="122"/>
      <c r="U65" s="134">
        <v>30</v>
      </c>
      <c r="V65" s="167">
        <f>SUM(D65:U65)</f>
        <v>30</v>
      </c>
      <c r="W65" s="169"/>
      <c r="X65" s="171">
        <f aca="true" t="shared" si="11" ref="X65:X84">V65*W65</f>
        <v>0</v>
      </c>
    </row>
    <row r="66" spans="1:24" ht="15">
      <c r="A66" s="131"/>
      <c r="B66" s="159"/>
      <c r="C66" s="161"/>
      <c r="D66" s="165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51"/>
      <c r="S66" s="157"/>
      <c r="T66" s="123"/>
      <c r="U66" s="135"/>
      <c r="V66" s="168"/>
      <c r="W66" s="170"/>
      <c r="X66" s="172"/>
    </row>
    <row r="67" spans="1:24" ht="30">
      <c r="A67" s="67">
        <f>A65+1</f>
        <v>19</v>
      </c>
      <c r="B67" s="3" t="s">
        <v>177</v>
      </c>
      <c r="C67" s="10" t="s">
        <v>46</v>
      </c>
      <c r="D67" s="24"/>
      <c r="E67" s="25">
        <v>16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26"/>
      <c r="V67" s="37">
        <f>SUM(D67:U67)</f>
        <v>16</v>
      </c>
      <c r="W67" s="88"/>
      <c r="X67" s="106">
        <f t="shared" si="11"/>
        <v>0</v>
      </c>
    </row>
    <row r="68" spans="1:24" ht="15">
      <c r="A68" s="67">
        <f t="shared" si="1"/>
        <v>20</v>
      </c>
      <c r="B68" s="3" t="s">
        <v>180</v>
      </c>
      <c r="C68" s="10" t="s">
        <v>46</v>
      </c>
      <c r="D68" s="3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6"/>
      <c r="U68" s="26">
        <v>20</v>
      </c>
      <c r="V68" s="37">
        <f>SUM(D68:U68)</f>
        <v>20</v>
      </c>
      <c r="W68" s="88"/>
      <c r="X68" s="106">
        <f t="shared" si="11"/>
        <v>0</v>
      </c>
    </row>
    <row r="69" spans="1:24" ht="15">
      <c r="A69" s="189">
        <f t="shared" si="1"/>
        <v>21</v>
      </c>
      <c r="B69" s="162" t="s">
        <v>178</v>
      </c>
      <c r="C69" s="146" t="s">
        <v>47</v>
      </c>
      <c r="D69" s="140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46"/>
      <c r="S69" s="138">
        <v>1</v>
      </c>
      <c r="T69" s="122"/>
      <c r="U69" s="138">
        <v>20</v>
      </c>
      <c r="V69" s="148">
        <f>SUM(D69:U69)</f>
        <v>21</v>
      </c>
      <c r="W69" s="150"/>
      <c r="X69" s="144">
        <f t="shared" si="11"/>
        <v>0</v>
      </c>
    </row>
    <row r="70" spans="1:24" ht="15">
      <c r="A70" s="190"/>
      <c r="B70" s="163"/>
      <c r="C70" s="147"/>
      <c r="D70" s="141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47"/>
      <c r="S70" s="139"/>
      <c r="T70" s="123"/>
      <c r="U70" s="139"/>
      <c r="V70" s="149"/>
      <c r="W70" s="151"/>
      <c r="X70" s="145"/>
    </row>
    <row r="71" spans="1:24" ht="30">
      <c r="A71" s="72">
        <f>A69+1</f>
        <v>22</v>
      </c>
      <c r="B71" s="2" t="s">
        <v>179</v>
      </c>
      <c r="C71" s="5" t="s">
        <v>48</v>
      </c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25">
        <v>20</v>
      </c>
      <c r="V71" s="15">
        <f>SUM(D71:U71)</f>
        <v>20</v>
      </c>
      <c r="W71" s="83"/>
      <c r="X71" s="101">
        <f t="shared" si="11"/>
        <v>0</v>
      </c>
    </row>
    <row r="72" spans="1:24" ht="15">
      <c r="A72" s="130">
        <f aca="true" t="shared" si="12" ref="A72:A135">A71+1</f>
        <v>23</v>
      </c>
      <c r="B72" s="158" t="s">
        <v>182</v>
      </c>
      <c r="C72" s="146" t="s">
        <v>181</v>
      </c>
      <c r="D72" s="140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46"/>
      <c r="S72" s="138"/>
      <c r="T72" s="122"/>
      <c r="U72" s="138">
        <v>20</v>
      </c>
      <c r="V72" s="148">
        <f>SUM(D72:U72)</f>
        <v>20</v>
      </c>
      <c r="W72" s="150"/>
      <c r="X72" s="144">
        <f t="shared" si="11"/>
        <v>0</v>
      </c>
    </row>
    <row r="73" spans="1:24" ht="15">
      <c r="A73" s="191"/>
      <c r="B73" s="166"/>
      <c r="C73" s="154"/>
      <c r="D73" s="155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62"/>
      <c r="S73" s="153"/>
      <c r="T73" s="114"/>
      <c r="U73" s="153"/>
      <c r="V73" s="152"/>
      <c r="W73" s="194"/>
      <c r="X73" s="195"/>
    </row>
    <row r="74" spans="1:24" ht="15">
      <c r="A74" s="131"/>
      <c r="B74" s="159"/>
      <c r="C74" s="147"/>
      <c r="D74" s="141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47"/>
      <c r="S74" s="139"/>
      <c r="T74" s="123"/>
      <c r="U74" s="139"/>
      <c r="V74" s="149"/>
      <c r="W74" s="151"/>
      <c r="X74" s="145"/>
    </row>
    <row r="75" spans="1:24" ht="15">
      <c r="A75" s="130">
        <f>A72+1</f>
        <v>24</v>
      </c>
      <c r="B75" s="158" t="s">
        <v>183</v>
      </c>
      <c r="C75" s="160" t="s">
        <v>41</v>
      </c>
      <c r="D75" s="136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44"/>
      <c r="S75" s="134"/>
      <c r="T75" s="122"/>
      <c r="U75" s="134">
        <v>90</v>
      </c>
      <c r="V75" s="148">
        <f>SUM(D75:U75)</f>
        <v>90</v>
      </c>
      <c r="W75" s="150"/>
      <c r="X75" s="144">
        <f t="shared" si="11"/>
        <v>0</v>
      </c>
    </row>
    <row r="76" spans="1:24" ht="15">
      <c r="A76" s="131"/>
      <c r="B76" s="159"/>
      <c r="C76" s="161"/>
      <c r="D76" s="137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45"/>
      <c r="S76" s="135"/>
      <c r="T76" s="123"/>
      <c r="U76" s="135"/>
      <c r="V76" s="149"/>
      <c r="W76" s="151"/>
      <c r="X76" s="145"/>
    </row>
    <row r="77" spans="1:24" ht="15">
      <c r="A77" s="67">
        <f>A75+1</f>
        <v>25</v>
      </c>
      <c r="B77" s="3" t="s">
        <v>186</v>
      </c>
      <c r="C77" s="10" t="s">
        <v>41</v>
      </c>
      <c r="D77" s="27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>
        <v>20</v>
      </c>
      <c r="V77" s="15">
        <f aca="true" t="shared" si="13" ref="V77:V84">SUM(D77:U77)</f>
        <v>20</v>
      </c>
      <c r="W77" s="83"/>
      <c r="X77" s="101">
        <f t="shared" si="11"/>
        <v>0</v>
      </c>
    </row>
    <row r="78" spans="1:24" ht="15">
      <c r="A78" s="67">
        <f t="shared" si="12"/>
        <v>26</v>
      </c>
      <c r="B78" s="3" t="s">
        <v>187</v>
      </c>
      <c r="C78" s="10" t="s">
        <v>41</v>
      </c>
      <c r="D78" s="27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>
        <v>10</v>
      </c>
      <c r="V78" s="15">
        <f t="shared" si="13"/>
        <v>10</v>
      </c>
      <c r="W78" s="83"/>
      <c r="X78" s="101">
        <f t="shared" si="11"/>
        <v>0</v>
      </c>
    </row>
    <row r="79" spans="1:24" ht="15">
      <c r="A79" s="67">
        <f t="shared" si="12"/>
        <v>27</v>
      </c>
      <c r="B79" s="3" t="s">
        <v>184</v>
      </c>
      <c r="C79" s="10" t="s">
        <v>41</v>
      </c>
      <c r="D79" s="27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>
        <v>40</v>
      </c>
      <c r="V79" s="15">
        <f t="shared" si="13"/>
        <v>40</v>
      </c>
      <c r="W79" s="83"/>
      <c r="X79" s="101">
        <f t="shared" si="11"/>
        <v>0</v>
      </c>
    </row>
    <row r="80" spans="1:24" ht="15">
      <c r="A80" s="67">
        <f t="shared" si="12"/>
        <v>28</v>
      </c>
      <c r="B80" s="3" t="s">
        <v>154</v>
      </c>
      <c r="C80" s="10" t="s">
        <v>41</v>
      </c>
      <c r="D80" s="27"/>
      <c r="E80" s="26"/>
      <c r="F80" s="26"/>
      <c r="G80" s="26"/>
      <c r="H80" s="26"/>
      <c r="I80" s="26"/>
      <c r="J80" s="26"/>
      <c r="K80" s="26"/>
      <c r="L80" s="26"/>
      <c r="M80" s="26">
        <v>2</v>
      </c>
      <c r="N80" s="26"/>
      <c r="O80" s="26"/>
      <c r="P80" s="26"/>
      <c r="Q80" s="26"/>
      <c r="R80" s="26"/>
      <c r="S80" s="26"/>
      <c r="T80" s="26"/>
      <c r="U80" s="26"/>
      <c r="V80" s="15">
        <f t="shared" si="13"/>
        <v>2</v>
      </c>
      <c r="W80" s="83"/>
      <c r="X80" s="101">
        <f t="shared" si="11"/>
        <v>0</v>
      </c>
    </row>
    <row r="81" spans="1:24" ht="15">
      <c r="A81" s="67">
        <f t="shared" si="12"/>
        <v>29</v>
      </c>
      <c r="B81" s="3" t="s">
        <v>185</v>
      </c>
      <c r="C81" s="10" t="s">
        <v>41</v>
      </c>
      <c r="D81" s="27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>
        <v>0</v>
      </c>
      <c r="V81" s="15">
        <f t="shared" si="13"/>
        <v>0</v>
      </c>
      <c r="W81" s="83"/>
      <c r="X81" s="101">
        <f t="shared" si="11"/>
        <v>0</v>
      </c>
    </row>
    <row r="82" spans="1:24" ht="15">
      <c r="A82" s="67">
        <f t="shared" si="12"/>
        <v>30</v>
      </c>
      <c r="B82" s="3" t="s">
        <v>188</v>
      </c>
      <c r="C82" s="10" t="s">
        <v>41</v>
      </c>
      <c r="D82" s="27"/>
      <c r="E82" s="26"/>
      <c r="F82" s="26"/>
      <c r="G82" s="26"/>
      <c r="H82" s="26"/>
      <c r="I82" s="26"/>
      <c r="J82" s="26"/>
      <c r="K82" s="26"/>
      <c r="L82" s="26"/>
      <c r="M82" s="26">
        <v>1</v>
      </c>
      <c r="N82" s="26"/>
      <c r="O82" s="26"/>
      <c r="P82" s="26"/>
      <c r="Q82" s="26"/>
      <c r="R82" s="26"/>
      <c r="S82" s="26"/>
      <c r="T82" s="26"/>
      <c r="U82" s="26"/>
      <c r="V82" s="15">
        <f t="shared" si="13"/>
        <v>1</v>
      </c>
      <c r="W82" s="83"/>
      <c r="X82" s="101">
        <f t="shared" si="11"/>
        <v>0</v>
      </c>
    </row>
    <row r="83" spans="1:24" ht="15">
      <c r="A83" s="67">
        <f t="shared" si="12"/>
        <v>31</v>
      </c>
      <c r="B83" s="3" t="s">
        <v>15</v>
      </c>
      <c r="C83" s="10" t="s">
        <v>41</v>
      </c>
      <c r="D83" s="27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>
        <v>30</v>
      </c>
      <c r="V83" s="15">
        <f t="shared" si="13"/>
        <v>30</v>
      </c>
      <c r="W83" s="83"/>
      <c r="X83" s="101">
        <f t="shared" si="11"/>
        <v>0</v>
      </c>
    </row>
    <row r="84" spans="1:24" ht="15">
      <c r="A84" s="67">
        <f t="shared" si="12"/>
        <v>32</v>
      </c>
      <c r="B84" s="3" t="s">
        <v>21</v>
      </c>
      <c r="C84" s="10" t="s">
        <v>41</v>
      </c>
      <c r="D84" s="2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>
        <v>4</v>
      </c>
      <c r="V84" s="15">
        <f t="shared" si="13"/>
        <v>4</v>
      </c>
      <c r="W84" s="83"/>
      <c r="X84" s="101">
        <f t="shared" si="11"/>
        <v>0</v>
      </c>
    </row>
    <row r="85" spans="1:24" ht="15.75" thickBot="1">
      <c r="A85" s="71">
        <f t="shared" si="12"/>
        <v>33</v>
      </c>
      <c r="B85" s="66"/>
      <c r="C85" s="65"/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122"/>
      <c r="U85" s="44"/>
      <c r="V85" s="56"/>
      <c r="W85" s="52"/>
      <c r="X85" s="107"/>
    </row>
    <row r="86" spans="1:24" ht="22.5" customHeight="1">
      <c r="A86" s="75"/>
      <c r="B86" s="20" t="s">
        <v>99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3"/>
    </row>
    <row r="87" spans="1:24" ht="15">
      <c r="A87" s="67">
        <f t="shared" si="12"/>
        <v>1</v>
      </c>
      <c r="B87" s="3" t="s">
        <v>189</v>
      </c>
      <c r="C87" s="5" t="s">
        <v>41</v>
      </c>
      <c r="D87" s="24"/>
      <c r="E87" s="25"/>
      <c r="F87" s="25"/>
      <c r="G87" s="25"/>
      <c r="H87" s="25"/>
      <c r="I87" s="25"/>
      <c r="J87" s="25">
        <v>6</v>
      </c>
      <c r="K87" s="25"/>
      <c r="L87" s="25"/>
      <c r="M87" s="25"/>
      <c r="N87" s="25"/>
      <c r="O87" s="25"/>
      <c r="P87" s="25"/>
      <c r="Q87" s="25"/>
      <c r="R87" s="25"/>
      <c r="S87" s="25"/>
      <c r="T87" s="26"/>
      <c r="U87" s="25">
        <v>200</v>
      </c>
      <c r="V87" s="15">
        <f aca="true" t="shared" si="14" ref="V87:V99">SUM(D87:U87)</f>
        <v>206</v>
      </c>
      <c r="W87" s="83"/>
      <c r="X87" s="101">
        <f aca="true" t="shared" si="15" ref="X87:X99">V87*W87</f>
        <v>0</v>
      </c>
    </row>
    <row r="88" spans="1:24" ht="15">
      <c r="A88" s="67">
        <f t="shared" si="12"/>
        <v>2</v>
      </c>
      <c r="B88" s="3" t="s">
        <v>190</v>
      </c>
      <c r="C88" s="5" t="s">
        <v>41</v>
      </c>
      <c r="D88" s="24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6"/>
      <c r="U88" s="25">
        <v>200</v>
      </c>
      <c r="V88" s="15">
        <f t="shared" si="14"/>
        <v>200</v>
      </c>
      <c r="W88" s="83"/>
      <c r="X88" s="101">
        <f t="shared" si="15"/>
        <v>0</v>
      </c>
    </row>
    <row r="89" spans="1:24" ht="15">
      <c r="A89" s="67">
        <f t="shared" si="12"/>
        <v>3</v>
      </c>
      <c r="B89" s="3" t="s">
        <v>191</v>
      </c>
      <c r="C89" s="5" t="s">
        <v>41</v>
      </c>
      <c r="D89" s="24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6"/>
      <c r="U89" s="25">
        <v>10</v>
      </c>
      <c r="V89" s="15">
        <f t="shared" si="14"/>
        <v>10</v>
      </c>
      <c r="W89" s="83"/>
      <c r="X89" s="101">
        <f t="shared" si="15"/>
        <v>0</v>
      </c>
    </row>
    <row r="90" spans="1:24" ht="30">
      <c r="A90" s="67">
        <f t="shared" si="12"/>
        <v>4</v>
      </c>
      <c r="B90" s="3" t="s">
        <v>109</v>
      </c>
      <c r="C90" s="5" t="s">
        <v>41</v>
      </c>
      <c r="D90" s="24"/>
      <c r="E90" s="25">
        <v>5</v>
      </c>
      <c r="F90" s="25"/>
      <c r="G90" s="25"/>
      <c r="H90" s="25"/>
      <c r="I90" s="25"/>
      <c r="J90" s="25">
        <v>6</v>
      </c>
      <c r="K90" s="25"/>
      <c r="L90" s="25"/>
      <c r="M90" s="25"/>
      <c r="N90" s="25"/>
      <c r="O90" s="25"/>
      <c r="P90" s="25"/>
      <c r="Q90" s="25"/>
      <c r="R90" s="25"/>
      <c r="S90" s="25"/>
      <c r="T90" s="26"/>
      <c r="U90" s="25"/>
      <c r="V90" s="15">
        <f t="shared" si="14"/>
        <v>11</v>
      </c>
      <c r="W90" s="83"/>
      <c r="X90" s="101">
        <f t="shared" si="15"/>
        <v>0</v>
      </c>
    </row>
    <row r="91" spans="1:24" ht="30">
      <c r="A91" s="67">
        <f t="shared" si="12"/>
        <v>5</v>
      </c>
      <c r="B91" s="3" t="s">
        <v>275</v>
      </c>
      <c r="C91" s="5" t="s">
        <v>41</v>
      </c>
      <c r="D91" s="2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6">
        <v>4</v>
      </c>
      <c r="U91" s="25"/>
      <c r="V91" s="15">
        <f t="shared" si="14"/>
        <v>4</v>
      </c>
      <c r="W91" s="83"/>
      <c r="X91" s="101">
        <f t="shared" si="15"/>
        <v>0</v>
      </c>
    </row>
    <row r="92" spans="1:24" ht="15">
      <c r="A92" s="67">
        <f t="shared" si="12"/>
        <v>6</v>
      </c>
      <c r="B92" s="3" t="s">
        <v>142</v>
      </c>
      <c r="C92" s="5" t="s">
        <v>41</v>
      </c>
      <c r="D92" s="24"/>
      <c r="E92" s="25"/>
      <c r="F92" s="25"/>
      <c r="G92" s="25"/>
      <c r="H92" s="25"/>
      <c r="I92" s="25"/>
      <c r="J92" s="25">
        <v>2</v>
      </c>
      <c r="K92" s="25"/>
      <c r="L92" s="25"/>
      <c r="M92" s="25"/>
      <c r="N92" s="25"/>
      <c r="O92" s="25"/>
      <c r="P92" s="25"/>
      <c r="Q92" s="25"/>
      <c r="R92" s="25"/>
      <c r="S92" s="25"/>
      <c r="T92" s="26"/>
      <c r="U92" s="25"/>
      <c r="V92" s="15">
        <f t="shared" si="14"/>
        <v>2</v>
      </c>
      <c r="W92" s="83"/>
      <c r="X92" s="101">
        <f t="shared" si="15"/>
        <v>0</v>
      </c>
    </row>
    <row r="93" spans="1:24" ht="15">
      <c r="A93" s="67">
        <f t="shared" si="12"/>
        <v>7</v>
      </c>
      <c r="B93" s="3" t="s">
        <v>192</v>
      </c>
      <c r="C93" s="5" t="s">
        <v>41</v>
      </c>
      <c r="D93" s="24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6"/>
      <c r="U93" s="25">
        <v>100</v>
      </c>
      <c r="V93" s="15">
        <f t="shared" si="14"/>
        <v>100</v>
      </c>
      <c r="W93" s="83"/>
      <c r="X93" s="101">
        <f t="shared" si="15"/>
        <v>0</v>
      </c>
    </row>
    <row r="94" spans="1:24" ht="15">
      <c r="A94" s="67">
        <f t="shared" si="12"/>
        <v>8</v>
      </c>
      <c r="B94" s="3" t="s">
        <v>193</v>
      </c>
      <c r="C94" s="5" t="s">
        <v>41</v>
      </c>
      <c r="D94" s="24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6"/>
      <c r="U94" s="25">
        <v>100</v>
      </c>
      <c r="V94" s="15">
        <f t="shared" si="14"/>
        <v>100</v>
      </c>
      <c r="W94" s="83"/>
      <c r="X94" s="101">
        <f t="shared" si="15"/>
        <v>0</v>
      </c>
    </row>
    <row r="95" spans="1:24" ht="15">
      <c r="A95" s="67">
        <f t="shared" si="12"/>
        <v>9</v>
      </c>
      <c r="B95" s="3" t="s">
        <v>194</v>
      </c>
      <c r="C95" s="5" t="s">
        <v>41</v>
      </c>
      <c r="D95" s="24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6"/>
      <c r="U95" s="25">
        <v>100</v>
      </c>
      <c r="V95" s="15">
        <f t="shared" si="14"/>
        <v>100</v>
      </c>
      <c r="W95" s="83"/>
      <c r="X95" s="101">
        <f t="shared" si="15"/>
        <v>0</v>
      </c>
    </row>
    <row r="96" spans="1:24" ht="15">
      <c r="A96" s="67">
        <f t="shared" si="12"/>
        <v>10</v>
      </c>
      <c r="B96" s="3" t="s">
        <v>195</v>
      </c>
      <c r="C96" s="5" t="s">
        <v>41</v>
      </c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6"/>
      <c r="U96" s="25">
        <v>100</v>
      </c>
      <c r="V96" s="15">
        <f t="shared" si="14"/>
        <v>100</v>
      </c>
      <c r="W96" s="83"/>
      <c r="X96" s="101">
        <f t="shared" si="15"/>
        <v>0</v>
      </c>
    </row>
    <row r="97" spans="1:24" ht="30">
      <c r="A97" s="67">
        <f t="shared" si="12"/>
        <v>11</v>
      </c>
      <c r="B97" s="3" t="s">
        <v>196</v>
      </c>
      <c r="C97" s="5" t="s">
        <v>41</v>
      </c>
      <c r="D97" s="24"/>
      <c r="E97" s="25"/>
      <c r="F97" s="25"/>
      <c r="G97" s="25"/>
      <c r="H97" s="25"/>
      <c r="I97" s="25"/>
      <c r="J97" s="25"/>
      <c r="K97" s="25"/>
      <c r="L97" s="25"/>
      <c r="M97" s="25"/>
      <c r="N97" s="25">
        <v>2</v>
      </c>
      <c r="O97" s="25"/>
      <c r="P97" s="25"/>
      <c r="Q97" s="25"/>
      <c r="R97" s="25"/>
      <c r="S97" s="25"/>
      <c r="T97" s="26"/>
      <c r="U97" s="25"/>
      <c r="V97" s="15">
        <f t="shared" si="14"/>
        <v>2</v>
      </c>
      <c r="W97" s="83"/>
      <c r="X97" s="101">
        <f t="shared" si="15"/>
        <v>0</v>
      </c>
    </row>
    <row r="98" spans="1:24" ht="15">
      <c r="A98" s="67">
        <f t="shared" si="12"/>
        <v>12</v>
      </c>
      <c r="B98" s="3" t="s">
        <v>197</v>
      </c>
      <c r="C98" s="5" t="s">
        <v>41</v>
      </c>
      <c r="D98" s="24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6"/>
      <c r="U98" s="25">
        <v>6</v>
      </c>
      <c r="V98" s="15">
        <f t="shared" si="14"/>
        <v>6</v>
      </c>
      <c r="W98" s="83"/>
      <c r="X98" s="101">
        <f t="shared" si="15"/>
        <v>0</v>
      </c>
    </row>
    <row r="99" spans="1:24" ht="15">
      <c r="A99" s="67">
        <f t="shared" si="12"/>
        <v>13</v>
      </c>
      <c r="B99" s="3" t="s">
        <v>253</v>
      </c>
      <c r="C99" s="5" t="s">
        <v>50</v>
      </c>
      <c r="D99" s="24"/>
      <c r="E99" s="25"/>
      <c r="F99" s="25"/>
      <c r="G99" s="25"/>
      <c r="H99" s="25"/>
      <c r="I99" s="25"/>
      <c r="J99" s="25"/>
      <c r="K99" s="25">
        <v>1</v>
      </c>
      <c r="L99" s="25">
        <v>1</v>
      </c>
      <c r="M99" s="25"/>
      <c r="N99" s="25"/>
      <c r="O99" s="25"/>
      <c r="P99" s="25"/>
      <c r="Q99" s="25"/>
      <c r="R99" s="25"/>
      <c r="S99" s="25"/>
      <c r="T99" s="26"/>
      <c r="U99" s="25">
        <v>2</v>
      </c>
      <c r="V99" s="15">
        <f t="shared" si="14"/>
        <v>4</v>
      </c>
      <c r="W99" s="83"/>
      <c r="X99" s="101">
        <f t="shared" si="15"/>
        <v>0</v>
      </c>
    </row>
    <row r="100" spans="1:24" ht="15">
      <c r="A100" s="67">
        <f t="shared" si="12"/>
        <v>14</v>
      </c>
      <c r="B100" s="3"/>
      <c r="C100" s="5"/>
      <c r="D100" s="24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6"/>
      <c r="U100" s="25"/>
      <c r="V100" s="15"/>
      <c r="W100" s="23"/>
      <c r="X100" s="105"/>
    </row>
    <row r="101" spans="1:24" ht="15">
      <c r="A101" s="67">
        <f t="shared" si="12"/>
        <v>15</v>
      </c>
      <c r="B101" s="3" t="s">
        <v>238</v>
      </c>
      <c r="C101" s="5" t="s">
        <v>54</v>
      </c>
      <c r="D101" s="24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6"/>
      <c r="U101" s="25">
        <v>5</v>
      </c>
      <c r="V101" s="15">
        <f aca="true" t="shared" si="16" ref="V101:V106">SUM(D101:U101)</f>
        <v>5</v>
      </c>
      <c r="W101" s="83"/>
      <c r="X101" s="101">
        <f aca="true" t="shared" si="17" ref="X101:X102">V101*W101</f>
        <v>0</v>
      </c>
    </row>
    <row r="102" spans="1:24" ht="15">
      <c r="A102" s="67">
        <f t="shared" si="12"/>
        <v>16</v>
      </c>
      <c r="B102" s="3" t="s">
        <v>239</v>
      </c>
      <c r="C102" s="5" t="s">
        <v>53</v>
      </c>
      <c r="D102" s="2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6"/>
      <c r="U102" s="25">
        <v>25</v>
      </c>
      <c r="V102" s="15">
        <f t="shared" si="16"/>
        <v>25</v>
      </c>
      <c r="W102" s="88"/>
      <c r="X102" s="101">
        <f t="shared" si="17"/>
        <v>0</v>
      </c>
    </row>
    <row r="103" spans="1:24" ht="15">
      <c r="A103" s="67">
        <f t="shared" si="12"/>
        <v>17</v>
      </c>
      <c r="B103" s="3" t="s">
        <v>198</v>
      </c>
      <c r="C103" s="5" t="s">
        <v>51</v>
      </c>
      <c r="D103" s="24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6"/>
      <c r="U103" s="25">
        <v>20</v>
      </c>
      <c r="V103" s="15">
        <f t="shared" si="16"/>
        <v>20</v>
      </c>
      <c r="W103" s="83"/>
      <c r="X103" s="101">
        <f aca="true" t="shared" si="18" ref="X103:X118">V103*W103</f>
        <v>0</v>
      </c>
    </row>
    <row r="104" spans="1:24" ht="15">
      <c r="A104" s="67">
        <f t="shared" si="12"/>
        <v>18</v>
      </c>
      <c r="B104" s="3" t="s">
        <v>240</v>
      </c>
      <c r="C104" s="5" t="s">
        <v>52</v>
      </c>
      <c r="D104" s="24"/>
      <c r="E104" s="25"/>
      <c r="F104" s="25"/>
      <c r="G104" s="25"/>
      <c r="H104" s="25"/>
      <c r="I104" s="25"/>
      <c r="J104" s="25"/>
      <c r="K104" s="25"/>
      <c r="L104" s="25"/>
      <c r="M104" s="25">
        <v>4</v>
      </c>
      <c r="N104" s="25"/>
      <c r="O104" s="25"/>
      <c r="P104" s="25"/>
      <c r="Q104" s="25"/>
      <c r="R104" s="25"/>
      <c r="S104" s="25"/>
      <c r="T104" s="26"/>
      <c r="U104" s="25">
        <v>100</v>
      </c>
      <c r="V104" s="15">
        <f t="shared" si="16"/>
        <v>104</v>
      </c>
      <c r="W104" s="83"/>
      <c r="X104" s="101">
        <f t="shared" si="18"/>
        <v>0</v>
      </c>
    </row>
    <row r="105" spans="1:24" ht="15">
      <c r="A105" s="67">
        <f t="shared" si="12"/>
        <v>19</v>
      </c>
      <c r="B105" s="3" t="s">
        <v>241</v>
      </c>
      <c r="C105" s="5" t="s">
        <v>51</v>
      </c>
      <c r="D105" s="2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6"/>
      <c r="U105" s="25">
        <v>50</v>
      </c>
      <c r="V105" s="15">
        <f t="shared" si="16"/>
        <v>50</v>
      </c>
      <c r="W105" s="83"/>
      <c r="X105" s="101">
        <f t="shared" si="18"/>
        <v>0</v>
      </c>
    </row>
    <row r="106" spans="1:24" ht="15">
      <c r="A106" s="130">
        <f t="shared" si="12"/>
        <v>20</v>
      </c>
      <c r="B106" s="158" t="s">
        <v>262</v>
      </c>
      <c r="C106" s="146" t="s">
        <v>51</v>
      </c>
      <c r="D106" s="140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>
        <v>4</v>
      </c>
      <c r="P106" s="138"/>
      <c r="Q106" s="138">
        <v>2</v>
      </c>
      <c r="R106" s="46"/>
      <c r="S106" s="138"/>
      <c r="T106" s="122"/>
      <c r="U106" s="138">
        <v>6</v>
      </c>
      <c r="V106" s="148">
        <f t="shared" si="16"/>
        <v>12</v>
      </c>
      <c r="W106" s="150"/>
      <c r="X106" s="144">
        <f t="shared" si="18"/>
        <v>0</v>
      </c>
    </row>
    <row r="107" spans="1:24" ht="15">
      <c r="A107" s="131"/>
      <c r="B107" s="159"/>
      <c r="C107" s="147"/>
      <c r="D107" s="141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47"/>
      <c r="S107" s="139"/>
      <c r="T107" s="123"/>
      <c r="U107" s="139"/>
      <c r="V107" s="149"/>
      <c r="W107" s="151"/>
      <c r="X107" s="145"/>
    </row>
    <row r="108" spans="1:24" ht="15">
      <c r="A108" s="67">
        <f>A106+1</f>
        <v>21</v>
      </c>
      <c r="B108" s="3" t="s">
        <v>242</v>
      </c>
      <c r="C108" s="5" t="s">
        <v>51</v>
      </c>
      <c r="D108" s="2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>
        <v>1</v>
      </c>
      <c r="T108" s="26"/>
      <c r="U108" s="25"/>
      <c r="V108" s="15">
        <f aca="true" t="shared" si="19" ref="V108:V121">SUM(D108:U108)</f>
        <v>1</v>
      </c>
      <c r="W108" s="83"/>
      <c r="X108" s="101">
        <f t="shared" si="18"/>
        <v>0</v>
      </c>
    </row>
    <row r="109" spans="1:24" ht="15">
      <c r="A109" s="67">
        <f t="shared" si="12"/>
        <v>22</v>
      </c>
      <c r="B109" s="3" t="s">
        <v>243</v>
      </c>
      <c r="C109" s="5" t="s">
        <v>53</v>
      </c>
      <c r="D109" s="2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6"/>
      <c r="U109" s="25">
        <v>50</v>
      </c>
      <c r="V109" s="15">
        <f t="shared" si="19"/>
        <v>50</v>
      </c>
      <c r="W109" s="83"/>
      <c r="X109" s="101">
        <f t="shared" si="18"/>
        <v>0</v>
      </c>
    </row>
    <row r="110" spans="1:24" ht="15">
      <c r="A110" s="67">
        <f t="shared" si="12"/>
        <v>23</v>
      </c>
      <c r="B110" s="3" t="s">
        <v>244</v>
      </c>
      <c r="C110" s="5" t="s">
        <v>53</v>
      </c>
      <c r="D110" s="24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6"/>
      <c r="U110" s="25">
        <v>60</v>
      </c>
      <c r="V110" s="15">
        <f t="shared" si="19"/>
        <v>60</v>
      </c>
      <c r="W110" s="83"/>
      <c r="X110" s="101">
        <f t="shared" si="18"/>
        <v>0</v>
      </c>
    </row>
    <row r="111" spans="1:24" ht="15">
      <c r="A111" s="67">
        <f t="shared" si="12"/>
        <v>24</v>
      </c>
      <c r="B111" s="3" t="s">
        <v>245</v>
      </c>
      <c r="C111" s="5" t="s">
        <v>51</v>
      </c>
      <c r="D111" s="2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6"/>
      <c r="U111" s="25">
        <v>5</v>
      </c>
      <c r="V111" s="15">
        <f t="shared" si="19"/>
        <v>5</v>
      </c>
      <c r="W111" s="83"/>
      <c r="X111" s="101">
        <f t="shared" si="18"/>
        <v>0</v>
      </c>
    </row>
    <row r="112" spans="1:24" ht="15">
      <c r="A112" s="67">
        <f t="shared" si="12"/>
        <v>25</v>
      </c>
      <c r="B112" s="3" t="s">
        <v>246</v>
      </c>
      <c r="C112" s="5" t="s">
        <v>51</v>
      </c>
      <c r="D112" s="24"/>
      <c r="E112" s="25"/>
      <c r="F112" s="25"/>
      <c r="G112" s="25"/>
      <c r="H112" s="25"/>
      <c r="I112" s="25"/>
      <c r="J112" s="25"/>
      <c r="K112" s="25"/>
      <c r="L112" s="25"/>
      <c r="M112" s="25"/>
      <c r="N112" s="25">
        <v>1</v>
      </c>
      <c r="O112" s="25"/>
      <c r="P112" s="25"/>
      <c r="Q112" s="25"/>
      <c r="R112" s="25"/>
      <c r="S112" s="25"/>
      <c r="T112" s="26"/>
      <c r="U112" s="25">
        <v>5</v>
      </c>
      <c r="V112" s="15">
        <f t="shared" si="19"/>
        <v>6</v>
      </c>
      <c r="W112" s="83"/>
      <c r="X112" s="101">
        <f t="shared" si="18"/>
        <v>0</v>
      </c>
    </row>
    <row r="113" spans="1:24" ht="15">
      <c r="A113" s="67">
        <f t="shared" si="12"/>
        <v>26</v>
      </c>
      <c r="B113" s="3" t="s">
        <v>199</v>
      </c>
      <c r="C113" s="5" t="s">
        <v>41</v>
      </c>
      <c r="D113" s="24"/>
      <c r="E113" s="25"/>
      <c r="F113" s="25"/>
      <c r="G113" s="25"/>
      <c r="H113" s="25"/>
      <c r="I113" s="25"/>
      <c r="J113" s="25"/>
      <c r="K113" s="25"/>
      <c r="L113" s="25"/>
      <c r="M113" s="25"/>
      <c r="N113" s="25">
        <v>30</v>
      </c>
      <c r="O113" s="25"/>
      <c r="P113" s="25"/>
      <c r="Q113" s="25"/>
      <c r="R113" s="25"/>
      <c r="S113" s="25"/>
      <c r="T113" s="26"/>
      <c r="U113" s="25"/>
      <c r="V113" s="15">
        <f t="shared" si="19"/>
        <v>30</v>
      </c>
      <c r="W113" s="83"/>
      <c r="X113" s="101">
        <f t="shared" si="18"/>
        <v>0</v>
      </c>
    </row>
    <row r="114" spans="1:24" ht="15">
      <c r="A114" s="67">
        <f t="shared" si="12"/>
        <v>27</v>
      </c>
      <c r="B114" s="3" t="s">
        <v>200</v>
      </c>
      <c r="C114" s="5" t="s">
        <v>54</v>
      </c>
      <c r="D114" s="2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6"/>
      <c r="U114" s="25">
        <v>20</v>
      </c>
      <c r="V114" s="15">
        <f t="shared" si="19"/>
        <v>20</v>
      </c>
      <c r="W114" s="83"/>
      <c r="X114" s="101">
        <f t="shared" si="18"/>
        <v>0</v>
      </c>
    </row>
    <row r="115" spans="1:24" ht="15">
      <c r="A115" s="67">
        <f t="shared" si="12"/>
        <v>28</v>
      </c>
      <c r="B115" s="3" t="s">
        <v>201</v>
      </c>
      <c r="C115" s="5" t="s">
        <v>55</v>
      </c>
      <c r="D115" s="24"/>
      <c r="E115" s="25"/>
      <c r="F115" s="25"/>
      <c r="G115" s="25"/>
      <c r="H115" s="25"/>
      <c r="I115" s="25"/>
      <c r="J115" s="25"/>
      <c r="K115" s="25"/>
      <c r="L115" s="26"/>
      <c r="M115" s="26"/>
      <c r="N115" s="26"/>
      <c r="O115" s="26"/>
      <c r="P115" s="26"/>
      <c r="Q115" s="26">
        <v>1</v>
      </c>
      <c r="R115" s="26"/>
      <c r="S115" s="26"/>
      <c r="T115" s="26"/>
      <c r="U115" s="26">
        <v>5</v>
      </c>
      <c r="V115" s="37">
        <f t="shared" si="19"/>
        <v>6</v>
      </c>
      <c r="W115" s="88"/>
      <c r="X115" s="101">
        <f t="shared" si="18"/>
        <v>0</v>
      </c>
    </row>
    <row r="116" spans="1:24" ht="15">
      <c r="A116" s="67">
        <f t="shared" si="12"/>
        <v>29</v>
      </c>
      <c r="B116" s="3" t="s">
        <v>276</v>
      </c>
      <c r="C116" s="5" t="s">
        <v>41</v>
      </c>
      <c r="D116" s="24"/>
      <c r="E116" s="25"/>
      <c r="F116" s="25"/>
      <c r="G116" s="25"/>
      <c r="H116" s="25"/>
      <c r="I116" s="25"/>
      <c r="J116" s="25"/>
      <c r="K116" s="25"/>
      <c r="L116" s="26"/>
      <c r="M116" s="26"/>
      <c r="N116" s="26"/>
      <c r="O116" s="26">
        <v>24</v>
      </c>
      <c r="P116" s="26"/>
      <c r="Q116" s="26"/>
      <c r="R116" s="26"/>
      <c r="S116" s="26"/>
      <c r="T116" s="26">
        <v>7</v>
      </c>
      <c r="U116" s="26"/>
      <c r="V116" s="37">
        <f t="shared" si="19"/>
        <v>31</v>
      </c>
      <c r="W116" s="88"/>
      <c r="X116" s="101">
        <f t="shared" si="18"/>
        <v>0</v>
      </c>
    </row>
    <row r="117" spans="1:24" ht="15">
      <c r="A117" s="67">
        <f t="shared" si="12"/>
        <v>30</v>
      </c>
      <c r="B117" s="3" t="s">
        <v>202</v>
      </c>
      <c r="C117" s="5" t="s">
        <v>55</v>
      </c>
      <c r="D117" s="2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6"/>
      <c r="U117" s="25">
        <v>5</v>
      </c>
      <c r="V117" s="15">
        <f t="shared" si="19"/>
        <v>5</v>
      </c>
      <c r="W117" s="83"/>
      <c r="X117" s="101">
        <f t="shared" si="18"/>
        <v>0</v>
      </c>
    </row>
    <row r="118" spans="1:24" ht="15">
      <c r="A118" s="67">
        <f t="shared" si="12"/>
        <v>31</v>
      </c>
      <c r="B118" s="3" t="s">
        <v>203</v>
      </c>
      <c r="C118" s="5" t="s">
        <v>54</v>
      </c>
      <c r="D118" s="24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>
        <v>1</v>
      </c>
      <c r="R118" s="25"/>
      <c r="S118" s="25"/>
      <c r="T118" s="26">
        <v>1</v>
      </c>
      <c r="U118" s="25">
        <v>5</v>
      </c>
      <c r="V118" s="15">
        <f t="shared" si="19"/>
        <v>7</v>
      </c>
      <c r="W118" s="83"/>
      <c r="X118" s="101">
        <f t="shared" si="18"/>
        <v>0</v>
      </c>
    </row>
    <row r="119" spans="1:24" ht="30">
      <c r="A119" s="67">
        <f t="shared" si="12"/>
        <v>32</v>
      </c>
      <c r="B119" s="3" t="s">
        <v>204</v>
      </c>
      <c r="C119" s="5" t="s">
        <v>52</v>
      </c>
      <c r="D119" s="24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6"/>
      <c r="U119" s="25">
        <v>20</v>
      </c>
      <c r="V119" s="37">
        <f t="shared" si="19"/>
        <v>20</v>
      </c>
      <c r="W119" s="88"/>
      <c r="X119" s="101">
        <f aca="true" t="shared" si="20" ref="X119:X124">V119*W119</f>
        <v>0</v>
      </c>
    </row>
    <row r="120" spans="1:24" ht="15">
      <c r="A120" s="67">
        <f t="shared" si="12"/>
        <v>33</v>
      </c>
      <c r="B120" s="3" t="s">
        <v>205</v>
      </c>
      <c r="C120" s="5" t="s">
        <v>52</v>
      </c>
      <c r="D120" s="24"/>
      <c r="E120" s="25"/>
      <c r="F120" s="25"/>
      <c r="G120" s="25"/>
      <c r="H120" s="25"/>
      <c r="I120" s="25"/>
      <c r="J120" s="25"/>
      <c r="K120" s="25">
        <v>1</v>
      </c>
      <c r="L120" s="25"/>
      <c r="M120" s="25"/>
      <c r="N120" s="25"/>
      <c r="O120" s="25"/>
      <c r="P120" s="25"/>
      <c r="Q120" s="25"/>
      <c r="R120" s="25"/>
      <c r="S120" s="25"/>
      <c r="T120" s="26"/>
      <c r="U120" s="25"/>
      <c r="V120" s="37">
        <f t="shared" si="19"/>
        <v>1</v>
      </c>
      <c r="W120" s="88"/>
      <c r="X120" s="101">
        <f t="shared" si="20"/>
        <v>0</v>
      </c>
    </row>
    <row r="121" spans="1:24" ht="15">
      <c r="A121" s="67">
        <f t="shared" si="12"/>
        <v>34</v>
      </c>
      <c r="B121" s="3" t="s">
        <v>144</v>
      </c>
      <c r="C121" s="5" t="s">
        <v>41</v>
      </c>
      <c r="D121" s="24"/>
      <c r="E121" s="25"/>
      <c r="F121" s="25"/>
      <c r="G121" s="25"/>
      <c r="H121" s="25"/>
      <c r="I121" s="25"/>
      <c r="J121" s="25">
        <v>3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6"/>
      <c r="U121" s="25"/>
      <c r="V121" s="37">
        <f t="shared" si="19"/>
        <v>3</v>
      </c>
      <c r="W121" s="88"/>
      <c r="X121" s="101">
        <f t="shared" si="20"/>
        <v>0</v>
      </c>
    </row>
    <row r="122" spans="1:24" ht="15">
      <c r="A122" s="130">
        <f t="shared" si="12"/>
        <v>35</v>
      </c>
      <c r="B122" s="158" t="s">
        <v>206</v>
      </c>
      <c r="C122" s="146" t="s">
        <v>41</v>
      </c>
      <c r="D122" s="140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>
        <v>2</v>
      </c>
      <c r="P122" s="138"/>
      <c r="Q122" s="138"/>
      <c r="R122" s="46"/>
      <c r="S122" s="138"/>
      <c r="T122" s="122"/>
      <c r="U122" s="138"/>
      <c r="V122" s="167">
        <f>SUM(D122:U123)</f>
        <v>2</v>
      </c>
      <c r="W122" s="169"/>
      <c r="X122" s="144">
        <f t="shared" si="20"/>
        <v>0</v>
      </c>
    </row>
    <row r="123" spans="1:24" ht="15">
      <c r="A123" s="131"/>
      <c r="B123" s="159"/>
      <c r="C123" s="147"/>
      <c r="D123" s="141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47"/>
      <c r="S123" s="139"/>
      <c r="T123" s="123"/>
      <c r="U123" s="139"/>
      <c r="V123" s="168"/>
      <c r="W123" s="170"/>
      <c r="X123" s="145"/>
    </row>
    <row r="124" spans="1:24" ht="15">
      <c r="A124" s="67">
        <f>A122+1</f>
        <v>36</v>
      </c>
      <c r="B124" s="3" t="s">
        <v>207</v>
      </c>
      <c r="C124" s="5" t="s">
        <v>53</v>
      </c>
      <c r="D124" s="24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6"/>
      <c r="U124" s="25">
        <v>10</v>
      </c>
      <c r="V124" s="37">
        <f>SUM(D124:U124)</f>
        <v>10</v>
      </c>
      <c r="W124" s="88"/>
      <c r="X124" s="101">
        <f t="shared" si="20"/>
        <v>0</v>
      </c>
    </row>
    <row r="125" spans="1:24" ht="15">
      <c r="A125" s="130">
        <f t="shared" si="12"/>
        <v>37</v>
      </c>
      <c r="B125" s="158" t="s">
        <v>208</v>
      </c>
      <c r="C125" s="160" t="s">
        <v>41</v>
      </c>
      <c r="D125" s="136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>
        <v>6</v>
      </c>
      <c r="P125" s="134"/>
      <c r="Q125" s="134"/>
      <c r="R125" s="44"/>
      <c r="S125" s="134"/>
      <c r="T125" s="122"/>
      <c r="U125" s="134">
        <v>20</v>
      </c>
      <c r="V125" s="167">
        <f>SUM(D125:U125)</f>
        <v>26</v>
      </c>
      <c r="W125" s="169"/>
      <c r="X125" s="144">
        <f aca="true" t="shared" si="21" ref="X125:X135">V125*W125</f>
        <v>0</v>
      </c>
    </row>
    <row r="126" spans="1:24" ht="15">
      <c r="A126" s="131"/>
      <c r="B126" s="159"/>
      <c r="C126" s="161"/>
      <c r="D126" s="137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45"/>
      <c r="S126" s="135"/>
      <c r="T126" s="123"/>
      <c r="U126" s="135"/>
      <c r="V126" s="168"/>
      <c r="W126" s="170"/>
      <c r="X126" s="145"/>
    </row>
    <row r="127" spans="1:24" ht="15">
      <c r="A127" s="67">
        <f>A125+1</f>
        <v>38</v>
      </c>
      <c r="B127" s="3" t="s">
        <v>209</v>
      </c>
      <c r="C127" s="10" t="s">
        <v>56</v>
      </c>
      <c r="D127" s="27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>
        <v>10</v>
      </c>
      <c r="V127" s="37">
        <f>SUM(D127:U127)</f>
        <v>10</v>
      </c>
      <c r="W127" s="83"/>
      <c r="X127" s="101">
        <f t="shared" si="21"/>
        <v>0</v>
      </c>
    </row>
    <row r="128" spans="1:24" ht="15">
      <c r="A128" s="67">
        <f t="shared" si="12"/>
        <v>39</v>
      </c>
      <c r="B128" s="3" t="s">
        <v>210</v>
      </c>
      <c r="C128" s="10" t="s">
        <v>56</v>
      </c>
      <c r="D128" s="2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>
        <v>10</v>
      </c>
      <c r="V128" s="37">
        <f>SUM(D128:U128)</f>
        <v>10</v>
      </c>
      <c r="W128" s="83"/>
      <c r="X128" s="101">
        <f t="shared" si="21"/>
        <v>0</v>
      </c>
    </row>
    <row r="129" spans="1:24" ht="15">
      <c r="A129" s="67">
        <f t="shared" si="12"/>
        <v>40</v>
      </c>
      <c r="B129" s="3" t="s">
        <v>211</v>
      </c>
      <c r="C129" s="10" t="s">
        <v>41</v>
      </c>
      <c r="D129" s="2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>
        <v>10</v>
      </c>
      <c r="V129" s="37">
        <f>SUM(D129:U129)</f>
        <v>10</v>
      </c>
      <c r="W129" s="83"/>
      <c r="X129" s="101">
        <f t="shared" si="21"/>
        <v>0</v>
      </c>
    </row>
    <row r="130" spans="1:24" ht="15">
      <c r="A130" s="67">
        <f t="shared" si="12"/>
        <v>41</v>
      </c>
      <c r="B130" s="3" t="s">
        <v>143</v>
      </c>
      <c r="C130" s="10" t="s">
        <v>41</v>
      </c>
      <c r="D130" s="27"/>
      <c r="E130" s="26"/>
      <c r="F130" s="26"/>
      <c r="G130" s="26"/>
      <c r="H130" s="26"/>
      <c r="I130" s="26"/>
      <c r="J130" s="26">
        <v>2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37">
        <f>SUM(D130:U130)</f>
        <v>2</v>
      </c>
      <c r="W130" s="83"/>
      <c r="X130" s="101">
        <f t="shared" si="21"/>
        <v>0</v>
      </c>
    </row>
    <row r="131" spans="1:24" ht="15">
      <c r="A131" s="130">
        <f t="shared" si="12"/>
        <v>42</v>
      </c>
      <c r="B131" s="158" t="s">
        <v>212</v>
      </c>
      <c r="C131" s="160" t="s">
        <v>41</v>
      </c>
      <c r="D131" s="136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>
        <v>1</v>
      </c>
      <c r="P131" s="134"/>
      <c r="Q131" s="134"/>
      <c r="R131" s="44"/>
      <c r="S131" s="134"/>
      <c r="T131" s="122"/>
      <c r="U131" s="134">
        <v>10</v>
      </c>
      <c r="V131" s="167">
        <f>SUM(D131:U131)</f>
        <v>11</v>
      </c>
      <c r="W131" s="150"/>
      <c r="X131" s="144">
        <f t="shared" si="21"/>
        <v>0</v>
      </c>
    </row>
    <row r="132" spans="1:24" ht="15">
      <c r="A132" s="131"/>
      <c r="B132" s="159"/>
      <c r="C132" s="161"/>
      <c r="D132" s="137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45"/>
      <c r="S132" s="135"/>
      <c r="T132" s="123"/>
      <c r="U132" s="135"/>
      <c r="V132" s="168"/>
      <c r="W132" s="151"/>
      <c r="X132" s="145"/>
    </row>
    <row r="133" spans="1:24" ht="15">
      <c r="A133" s="67">
        <f>A131+1</f>
        <v>43</v>
      </c>
      <c r="B133" s="3" t="s">
        <v>100</v>
      </c>
      <c r="C133" s="10" t="s">
        <v>41</v>
      </c>
      <c r="D133" s="27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>
        <v>2</v>
      </c>
      <c r="V133" s="37">
        <f>SUM(D133:U133)</f>
        <v>2</v>
      </c>
      <c r="W133" s="83"/>
      <c r="X133" s="101">
        <f t="shared" si="21"/>
        <v>0</v>
      </c>
    </row>
    <row r="134" spans="1:24" ht="15">
      <c r="A134" s="69">
        <f t="shared" si="12"/>
        <v>44</v>
      </c>
      <c r="B134" s="57" t="s">
        <v>247</v>
      </c>
      <c r="C134" s="54" t="s">
        <v>53</v>
      </c>
      <c r="D134" s="48"/>
      <c r="E134" s="46">
        <v>10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122"/>
      <c r="U134" s="46"/>
      <c r="V134" s="63">
        <f>SUM(D134:U134)</f>
        <v>10</v>
      </c>
      <c r="W134" s="85"/>
      <c r="X134" s="104">
        <f t="shared" si="21"/>
        <v>0</v>
      </c>
    </row>
    <row r="135" spans="1:24" ht="15">
      <c r="A135" s="69">
        <f t="shared" si="12"/>
        <v>45</v>
      </c>
      <c r="B135" s="57" t="s">
        <v>248</v>
      </c>
      <c r="C135" s="54" t="s">
        <v>54</v>
      </c>
      <c r="D135" s="48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122"/>
      <c r="U135" s="46">
        <v>4</v>
      </c>
      <c r="V135" s="63">
        <f>SUM(D135:U135)</f>
        <v>4</v>
      </c>
      <c r="W135" s="85"/>
      <c r="X135" s="104">
        <f t="shared" si="21"/>
        <v>0</v>
      </c>
    </row>
    <row r="136" spans="1:24" ht="15.75" thickBot="1">
      <c r="A136" s="69">
        <f aca="true" t="shared" si="22" ref="A136">A135+1</f>
        <v>46</v>
      </c>
      <c r="B136" s="57"/>
      <c r="C136" s="54"/>
      <c r="D136" s="48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122"/>
      <c r="U136" s="46"/>
      <c r="V136" s="56"/>
      <c r="W136" s="52"/>
      <c r="X136" s="107"/>
    </row>
    <row r="137" spans="1:24" ht="22.5" customHeight="1">
      <c r="A137" s="75"/>
      <c r="B137" s="20" t="s">
        <v>101</v>
      </c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3"/>
    </row>
    <row r="138" spans="1:24" ht="15">
      <c r="A138" s="67">
        <f aca="true" t="shared" si="23" ref="A138:A200">A137+1</f>
        <v>1</v>
      </c>
      <c r="B138" s="3" t="s">
        <v>216</v>
      </c>
      <c r="C138" s="5" t="s">
        <v>41</v>
      </c>
      <c r="D138" s="24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/>
      <c r="U138" s="25">
        <v>20</v>
      </c>
      <c r="V138" s="15">
        <f>SUM(D138:U138)</f>
        <v>20</v>
      </c>
      <c r="W138" s="83"/>
      <c r="X138" s="101">
        <f t="shared" si="2"/>
        <v>0</v>
      </c>
    </row>
    <row r="139" spans="1:24" ht="15">
      <c r="A139" s="67">
        <f t="shared" si="23"/>
        <v>2</v>
      </c>
      <c r="B139" s="3" t="s">
        <v>213</v>
      </c>
      <c r="C139" s="5" t="s">
        <v>41</v>
      </c>
      <c r="D139" s="24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/>
      <c r="U139" s="25">
        <v>10</v>
      </c>
      <c r="V139" s="15">
        <f>SUM(D139:U139)</f>
        <v>10</v>
      </c>
      <c r="W139" s="83"/>
      <c r="X139" s="101">
        <f t="shared" si="2"/>
        <v>0</v>
      </c>
    </row>
    <row r="140" spans="1:24" ht="15">
      <c r="A140" s="130">
        <f t="shared" si="23"/>
        <v>3</v>
      </c>
      <c r="B140" s="158" t="s">
        <v>214</v>
      </c>
      <c r="C140" s="146" t="s">
        <v>41</v>
      </c>
      <c r="D140" s="140">
        <v>10</v>
      </c>
      <c r="E140" s="138"/>
      <c r="F140" s="138"/>
      <c r="G140" s="138"/>
      <c r="H140" s="138"/>
      <c r="I140" s="138"/>
      <c r="J140" s="138"/>
      <c r="K140" s="138">
        <v>4</v>
      </c>
      <c r="L140" s="138"/>
      <c r="M140" s="138"/>
      <c r="N140" s="138"/>
      <c r="O140" s="138"/>
      <c r="P140" s="138"/>
      <c r="Q140" s="138"/>
      <c r="R140" s="138">
        <v>2</v>
      </c>
      <c r="S140" s="138"/>
      <c r="T140" s="122"/>
      <c r="U140" s="138">
        <v>20</v>
      </c>
      <c r="V140" s="148">
        <f>SUM(D140:U140)</f>
        <v>36</v>
      </c>
      <c r="W140" s="150"/>
      <c r="X140" s="144">
        <f t="shared" si="2"/>
        <v>0</v>
      </c>
    </row>
    <row r="141" spans="1:24" ht="15">
      <c r="A141" s="131"/>
      <c r="B141" s="159"/>
      <c r="C141" s="147"/>
      <c r="D141" s="141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23"/>
      <c r="U141" s="139"/>
      <c r="V141" s="149"/>
      <c r="W141" s="151"/>
      <c r="X141" s="145"/>
    </row>
    <row r="142" spans="1:24" ht="30">
      <c r="A142" s="73">
        <f>A140+1</f>
        <v>4</v>
      </c>
      <c r="B142" s="58" t="s">
        <v>215</v>
      </c>
      <c r="C142" s="60"/>
      <c r="D142" s="61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>
        <v>2</v>
      </c>
      <c r="P142" s="62"/>
      <c r="Q142" s="62"/>
      <c r="R142" s="62"/>
      <c r="S142" s="62"/>
      <c r="T142" s="114"/>
      <c r="U142" s="62"/>
      <c r="V142" s="15">
        <f>SUM(D142:U142)</f>
        <v>2</v>
      </c>
      <c r="W142" s="89"/>
      <c r="X142" s="101">
        <f t="shared" si="2"/>
        <v>0</v>
      </c>
    </row>
    <row r="143" spans="1:24" ht="15">
      <c r="A143" s="130">
        <f t="shared" si="23"/>
        <v>5</v>
      </c>
      <c r="B143" s="158" t="s">
        <v>147</v>
      </c>
      <c r="C143" s="146" t="s">
        <v>41</v>
      </c>
      <c r="D143" s="140"/>
      <c r="E143" s="138"/>
      <c r="F143" s="138"/>
      <c r="G143" s="138"/>
      <c r="H143" s="138"/>
      <c r="I143" s="138"/>
      <c r="J143" s="138"/>
      <c r="K143" s="138">
        <v>4</v>
      </c>
      <c r="L143" s="138"/>
      <c r="M143" s="138"/>
      <c r="N143" s="138"/>
      <c r="O143" s="138"/>
      <c r="P143" s="138"/>
      <c r="Q143" s="138"/>
      <c r="R143" s="46"/>
      <c r="S143" s="138"/>
      <c r="T143" s="122"/>
      <c r="U143" s="138"/>
      <c r="V143" s="148">
        <f>SUM(D143:U143)</f>
        <v>4</v>
      </c>
      <c r="W143" s="150"/>
      <c r="X143" s="144">
        <f t="shared" si="2"/>
        <v>0</v>
      </c>
    </row>
    <row r="144" spans="1:24" ht="15">
      <c r="A144" s="131"/>
      <c r="B144" s="159"/>
      <c r="C144" s="147"/>
      <c r="D144" s="141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47"/>
      <c r="S144" s="139"/>
      <c r="T144" s="123"/>
      <c r="U144" s="139"/>
      <c r="V144" s="149"/>
      <c r="W144" s="151"/>
      <c r="X144" s="145"/>
    </row>
    <row r="145" spans="1:24" ht="15">
      <c r="A145" s="67">
        <f>A143+1</f>
        <v>6</v>
      </c>
      <c r="B145" s="3" t="s">
        <v>217</v>
      </c>
      <c r="C145" s="5" t="s">
        <v>41</v>
      </c>
      <c r="D145" s="24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6"/>
      <c r="U145" s="25">
        <v>2</v>
      </c>
      <c r="V145" s="37">
        <f>SUM(D145:U145)</f>
        <v>2</v>
      </c>
      <c r="W145" s="83"/>
      <c r="X145" s="101">
        <f aca="true" t="shared" si="24" ref="X145:X151">V145*W145</f>
        <v>0</v>
      </c>
    </row>
    <row r="146" spans="1:24" ht="30">
      <c r="A146" s="67">
        <f t="shared" si="23"/>
        <v>7</v>
      </c>
      <c r="B146" s="3" t="s">
        <v>60</v>
      </c>
      <c r="C146" s="5" t="s">
        <v>41</v>
      </c>
      <c r="D146" s="24"/>
      <c r="E146" s="25"/>
      <c r="F146" s="25"/>
      <c r="G146" s="25"/>
      <c r="H146" s="25"/>
      <c r="I146" s="25">
        <v>2</v>
      </c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6"/>
      <c r="U146" s="25">
        <v>10</v>
      </c>
      <c r="V146" s="37">
        <f>SUM(D146:U146)</f>
        <v>12</v>
      </c>
      <c r="W146" s="83"/>
      <c r="X146" s="101">
        <f t="shared" si="24"/>
        <v>0</v>
      </c>
    </row>
    <row r="147" spans="1:24" ht="15">
      <c r="A147" s="130">
        <f t="shared" si="23"/>
        <v>8</v>
      </c>
      <c r="B147" s="158" t="s">
        <v>218</v>
      </c>
      <c r="C147" s="146" t="s">
        <v>41</v>
      </c>
      <c r="D147" s="140"/>
      <c r="E147" s="138"/>
      <c r="F147" s="138"/>
      <c r="G147" s="138"/>
      <c r="H147" s="138"/>
      <c r="I147" s="138"/>
      <c r="J147" s="138"/>
      <c r="K147" s="138"/>
      <c r="L147" s="138"/>
      <c r="M147" s="138">
        <v>8</v>
      </c>
      <c r="N147" s="138"/>
      <c r="O147" s="138"/>
      <c r="P147" s="138"/>
      <c r="Q147" s="138"/>
      <c r="R147" s="46"/>
      <c r="S147" s="138"/>
      <c r="T147" s="122"/>
      <c r="U147" s="138">
        <v>20</v>
      </c>
      <c r="V147" s="167">
        <f>SUM(D147:U147)</f>
        <v>28</v>
      </c>
      <c r="W147" s="150"/>
      <c r="X147" s="144">
        <f t="shared" si="24"/>
        <v>0</v>
      </c>
    </row>
    <row r="148" spans="1:24" ht="15">
      <c r="A148" s="131"/>
      <c r="B148" s="159"/>
      <c r="C148" s="147"/>
      <c r="D148" s="141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47"/>
      <c r="S148" s="139"/>
      <c r="T148" s="123"/>
      <c r="U148" s="139"/>
      <c r="V148" s="168"/>
      <c r="W148" s="151"/>
      <c r="X148" s="145"/>
    </row>
    <row r="149" spans="1:24" ht="30">
      <c r="A149" s="67">
        <f>A147+1</f>
        <v>9</v>
      </c>
      <c r="B149" s="3" t="s">
        <v>140</v>
      </c>
      <c r="C149" s="5" t="s">
        <v>41</v>
      </c>
      <c r="D149" s="24"/>
      <c r="E149" s="25"/>
      <c r="F149" s="25"/>
      <c r="G149" s="25"/>
      <c r="H149" s="25"/>
      <c r="I149" s="25">
        <v>1</v>
      </c>
      <c r="J149" s="25"/>
      <c r="K149" s="25"/>
      <c r="L149" s="25"/>
      <c r="M149" s="25"/>
      <c r="N149" s="25"/>
      <c r="O149" s="25"/>
      <c r="P149" s="25"/>
      <c r="Q149" s="25"/>
      <c r="R149" s="25"/>
      <c r="S149" s="25">
        <v>2</v>
      </c>
      <c r="T149" s="26"/>
      <c r="U149" s="25"/>
      <c r="V149" s="37">
        <f>SUM(D149:U149)</f>
        <v>3</v>
      </c>
      <c r="W149" s="83"/>
      <c r="X149" s="101">
        <f t="shared" si="24"/>
        <v>0</v>
      </c>
    </row>
    <row r="150" spans="1:24" ht="15">
      <c r="A150" s="67">
        <f t="shared" si="23"/>
        <v>10</v>
      </c>
      <c r="B150" s="3" t="s">
        <v>219</v>
      </c>
      <c r="C150" s="5" t="s">
        <v>41</v>
      </c>
      <c r="D150" s="24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6"/>
      <c r="U150" s="25">
        <v>20</v>
      </c>
      <c r="V150" s="37">
        <f>SUM(D150:U150)</f>
        <v>20</v>
      </c>
      <c r="W150" s="88"/>
      <c r="X150" s="101">
        <f t="shared" si="24"/>
        <v>0</v>
      </c>
    </row>
    <row r="151" spans="1:24" ht="15">
      <c r="A151" s="130">
        <f t="shared" si="23"/>
        <v>11</v>
      </c>
      <c r="B151" s="158" t="s">
        <v>61</v>
      </c>
      <c r="C151" s="146" t="s">
        <v>41</v>
      </c>
      <c r="D151" s="140">
        <v>4</v>
      </c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46"/>
      <c r="S151" s="138">
        <v>5</v>
      </c>
      <c r="T151" s="122"/>
      <c r="U151" s="138">
        <v>20</v>
      </c>
      <c r="V151" s="167">
        <f>SUM(D151:U151)</f>
        <v>29</v>
      </c>
      <c r="W151" s="150"/>
      <c r="X151" s="144">
        <f t="shared" si="24"/>
        <v>0</v>
      </c>
    </row>
    <row r="152" spans="1:24" ht="15">
      <c r="A152" s="131"/>
      <c r="B152" s="159"/>
      <c r="C152" s="147"/>
      <c r="D152" s="141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47"/>
      <c r="S152" s="139"/>
      <c r="T152" s="123"/>
      <c r="U152" s="139"/>
      <c r="V152" s="168"/>
      <c r="W152" s="151"/>
      <c r="X152" s="145"/>
    </row>
    <row r="153" spans="1:24" ht="30">
      <c r="A153" s="77">
        <f>A151+1</f>
        <v>12</v>
      </c>
      <c r="B153" s="34" t="s">
        <v>220</v>
      </c>
      <c r="C153" s="5" t="s">
        <v>41</v>
      </c>
      <c r="D153" s="24">
        <v>2</v>
      </c>
      <c r="E153" s="25"/>
      <c r="F153" s="25"/>
      <c r="G153" s="25"/>
      <c r="H153" s="25"/>
      <c r="I153" s="25">
        <v>1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6"/>
      <c r="U153" s="25"/>
      <c r="V153" s="37">
        <f>SUM(D153:U153)</f>
        <v>3</v>
      </c>
      <c r="W153" s="83"/>
      <c r="X153" s="101">
        <f aca="true" t="shared" si="25" ref="X153:X200">V153*W153</f>
        <v>0</v>
      </c>
    </row>
    <row r="154" spans="1:24" ht="32.25">
      <c r="A154" s="67">
        <f t="shared" si="23"/>
        <v>13</v>
      </c>
      <c r="B154" s="3" t="s">
        <v>119</v>
      </c>
      <c r="C154" s="5" t="s">
        <v>41</v>
      </c>
      <c r="D154" s="24"/>
      <c r="E154" s="25"/>
      <c r="F154" s="25"/>
      <c r="G154" s="25"/>
      <c r="H154" s="25"/>
      <c r="I154" s="25">
        <v>1</v>
      </c>
      <c r="J154" s="25"/>
      <c r="K154" s="25"/>
      <c r="L154" s="25"/>
      <c r="M154" s="25"/>
      <c r="N154" s="25"/>
      <c r="O154" s="25">
        <v>1</v>
      </c>
      <c r="P154" s="25"/>
      <c r="Q154" s="25"/>
      <c r="R154" s="25"/>
      <c r="S154" s="25"/>
      <c r="T154" s="26"/>
      <c r="U154" s="25"/>
      <c r="V154" s="37">
        <f>SUM(D154:U154)</f>
        <v>2</v>
      </c>
      <c r="W154" s="83"/>
      <c r="X154" s="101">
        <f t="shared" si="25"/>
        <v>0</v>
      </c>
    </row>
    <row r="155" spans="1:24" ht="15">
      <c r="A155" s="130">
        <f t="shared" si="23"/>
        <v>14</v>
      </c>
      <c r="B155" s="158" t="s">
        <v>267</v>
      </c>
      <c r="C155" s="146"/>
      <c r="D155" s="140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>
        <v>2</v>
      </c>
      <c r="T155" s="122"/>
      <c r="U155" s="138"/>
      <c r="V155" s="167">
        <f>SUM(D155:U155)</f>
        <v>2</v>
      </c>
      <c r="W155" s="150"/>
      <c r="X155" s="144">
        <f t="shared" si="25"/>
        <v>0</v>
      </c>
    </row>
    <row r="156" spans="1:24" ht="15">
      <c r="A156" s="131"/>
      <c r="B156" s="181"/>
      <c r="C156" s="182"/>
      <c r="D156" s="141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23"/>
      <c r="U156" s="139"/>
      <c r="V156" s="168"/>
      <c r="W156" s="183"/>
      <c r="X156" s="145"/>
    </row>
    <row r="157" spans="1:24" ht="15">
      <c r="A157" s="130">
        <f>A155+1</f>
        <v>15</v>
      </c>
      <c r="B157" s="158" t="s">
        <v>148</v>
      </c>
      <c r="C157" s="146" t="s">
        <v>41</v>
      </c>
      <c r="D157" s="140"/>
      <c r="E157" s="138"/>
      <c r="F157" s="138"/>
      <c r="G157" s="138"/>
      <c r="H157" s="138"/>
      <c r="I157" s="138"/>
      <c r="J157" s="138"/>
      <c r="K157" s="138">
        <v>3</v>
      </c>
      <c r="L157" s="138"/>
      <c r="M157" s="138"/>
      <c r="N157" s="138">
        <v>10</v>
      </c>
      <c r="O157" s="138"/>
      <c r="P157" s="138"/>
      <c r="Q157" s="138"/>
      <c r="R157" s="46"/>
      <c r="S157" s="138"/>
      <c r="T157" s="122"/>
      <c r="U157" s="138">
        <v>60</v>
      </c>
      <c r="V157" s="167">
        <f>SUM(D157:U157)</f>
        <v>73</v>
      </c>
      <c r="W157" s="150"/>
      <c r="X157" s="144">
        <f t="shared" si="25"/>
        <v>0</v>
      </c>
    </row>
    <row r="158" spans="1:24" ht="15">
      <c r="A158" s="131"/>
      <c r="B158" s="159"/>
      <c r="C158" s="147"/>
      <c r="D158" s="141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47"/>
      <c r="S158" s="139"/>
      <c r="T158" s="123"/>
      <c r="U158" s="139"/>
      <c r="V158" s="168"/>
      <c r="W158" s="151"/>
      <c r="X158" s="145"/>
    </row>
    <row r="159" spans="1:24" ht="30">
      <c r="A159" s="67">
        <f>A157+1</f>
        <v>16</v>
      </c>
      <c r="B159" s="3" t="s">
        <v>221</v>
      </c>
      <c r="C159" s="5" t="s">
        <v>53</v>
      </c>
      <c r="D159" s="24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6"/>
      <c r="U159" s="25">
        <v>2</v>
      </c>
      <c r="V159" s="37">
        <f>SUM(D159:U159)</f>
        <v>2</v>
      </c>
      <c r="W159" s="83"/>
      <c r="X159" s="101">
        <f t="shared" si="25"/>
        <v>0</v>
      </c>
    </row>
    <row r="160" spans="1:24" ht="15">
      <c r="A160" s="67">
        <f t="shared" si="23"/>
        <v>17</v>
      </c>
      <c r="B160" s="3" t="s">
        <v>222</v>
      </c>
      <c r="C160" s="5" t="s">
        <v>41</v>
      </c>
      <c r="D160" s="24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6"/>
      <c r="U160" s="25">
        <v>10</v>
      </c>
      <c r="V160" s="37">
        <f>SUM(D160:U160)</f>
        <v>10</v>
      </c>
      <c r="W160" s="83"/>
      <c r="X160" s="101">
        <f t="shared" si="25"/>
        <v>0</v>
      </c>
    </row>
    <row r="161" spans="1:24" ht="15">
      <c r="A161" s="130">
        <f t="shared" si="23"/>
        <v>18</v>
      </c>
      <c r="B161" s="158" t="s">
        <v>224</v>
      </c>
      <c r="C161" s="146" t="s">
        <v>41</v>
      </c>
      <c r="D161" s="140"/>
      <c r="E161" s="138"/>
      <c r="F161" s="138">
        <v>1</v>
      </c>
      <c r="G161" s="138"/>
      <c r="H161" s="138"/>
      <c r="I161" s="138"/>
      <c r="J161" s="138"/>
      <c r="K161" s="138"/>
      <c r="L161" s="138"/>
      <c r="M161" s="138">
        <v>2</v>
      </c>
      <c r="N161" s="138"/>
      <c r="O161" s="138">
        <v>1</v>
      </c>
      <c r="P161" s="138"/>
      <c r="Q161" s="138"/>
      <c r="R161" s="138">
        <v>1</v>
      </c>
      <c r="S161" s="138"/>
      <c r="T161" s="122"/>
      <c r="U161" s="138">
        <v>15</v>
      </c>
      <c r="V161" s="167">
        <f>SUM(D161:U161)</f>
        <v>20</v>
      </c>
      <c r="W161" s="150"/>
      <c r="X161" s="144">
        <f t="shared" si="25"/>
        <v>0</v>
      </c>
    </row>
    <row r="162" spans="1:24" ht="15">
      <c r="A162" s="131"/>
      <c r="B162" s="159"/>
      <c r="C162" s="147"/>
      <c r="D162" s="141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23"/>
      <c r="U162" s="139"/>
      <c r="V162" s="168"/>
      <c r="W162" s="151"/>
      <c r="X162" s="145"/>
    </row>
    <row r="163" spans="1:24" ht="15">
      <c r="A163" s="70">
        <f>A161+1</f>
        <v>19</v>
      </c>
      <c r="B163" s="59" t="s">
        <v>159</v>
      </c>
      <c r="C163" s="55" t="s">
        <v>41</v>
      </c>
      <c r="D163" s="49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>
        <v>1</v>
      </c>
      <c r="P163" s="47"/>
      <c r="Q163" s="47"/>
      <c r="R163" s="47"/>
      <c r="S163" s="47"/>
      <c r="T163" s="123"/>
      <c r="U163" s="47"/>
      <c r="V163" s="37">
        <f>SUM(D163:U163)</f>
        <v>1</v>
      </c>
      <c r="W163" s="84"/>
      <c r="X163" s="101">
        <f t="shared" si="25"/>
        <v>0</v>
      </c>
    </row>
    <row r="164" spans="1:24" ht="15">
      <c r="A164" s="67">
        <f t="shared" si="23"/>
        <v>20</v>
      </c>
      <c r="B164" s="3" t="s">
        <v>223</v>
      </c>
      <c r="C164" s="5" t="s">
        <v>62</v>
      </c>
      <c r="D164" s="24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6"/>
      <c r="U164" s="25">
        <v>10</v>
      </c>
      <c r="V164" s="37">
        <f>SUM(D164:U164)</f>
        <v>10</v>
      </c>
      <c r="W164" s="83"/>
      <c r="X164" s="101">
        <f t="shared" si="25"/>
        <v>0</v>
      </c>
    </row>
    <row r="165" spans="1:24" ht="15">
      <c r="A165" s="67">
        <f t="shared" si="23"/>
        <v>21</v>
      </c>
      <c r="B165" s="3" t="s">
        <v>225</v>
      </c>
      <c r="C165" s="5" t="s">
        <v>62</v>
      </c>
      <c r="D165" s="24"/>
      <c r="E165" s="25"/>
      <c r="F165" s="25">
        <v>1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>
        <v>10</v>
      </c>
      <c r="S165" s="25"/>
      <c r="T165" s="26"/>
      <c r="U165" s="25">
        <v>200</v>
      </c>
      <c r="V165" s="37">
        <f>SUM(D165:U165)</f>
        <v>211</v>
      </c>
      <c r="W165" s="83"/>
      <c r="X165" s="101">
        <f t="shared" si="25"/>
        <v>0</v>
      </c>
    </row>
    <row r="166" spans="1:24" ht="15">
      <c r="A166" s="67">
        <f t="shared" si="23"/>
        <v>22</v>
      </c>
      <c r="B166" s="3" t="s">
        <v>63</v>
      </c>
      <c r="C166" s="5" t="s">
        <v>51</v>
      </c>
      <c r="D166" s="24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6"/>
      <c r="U166" s="25">
        <v>10</v>
      </c>
      <c r="V166" s="37">
        <f>SUM(D166:U166)</f>
        <v>10</v>
      </c>
      <c r="W166" s="83"/>
      <c r="X166" s="101">
        <f t="shared" si="25"/>
        <v>0</v>
      </c>
    </row>
    <row r="167" spans="1:24" ht="15">
      <c r="A167" s="130">
        <f t="shared" si="23"/>
        <v>23</v>
      </c>
      <c r="B167" s="158" t="s">
        <v>151</v>
      </c>
      <c r="C167" s="146" t="s">
        <v>51</v>
      </c>
      <c r="D167" s="140"/>
      <c r="E167" s="138"/>
      <c r="F167" s="138"/>
      <c r="G167" s="138"/>
      <c r="H167" s="138"/>
      <c r="I167" s="138"/>
      <c r="J167" s="138"/>
      <c r="K167" s="138"/>
      <c r="L167" s="138"/>
      <c r="M167" s="138">
        <v>8</v>
      </c>
      <c r="N167" s="138"/>
      <c r="O167" s="138"/>
      <c r="P167" s="138"/>
      <c r="Q167" s="138"/>
      <c r="R167" s="46"/>
      <c r="S167" s="138"/>
      <c r="T167" s="122"/>
      <c r="U167" s="138">
        <v>10</v>
      </c>
      <c r="V167" s="167">
        <f>SUM(D167:U167)</f>
        <v>18</v>
      </c>
      <c r="W167" s="150"/>
      <c r="X167" s="144">
        <f t="shared" si="25"/>
        <v>0</v>
      </c>
    </row>
    <row r="168" spans="1:24" ht="15">
      <c r="A168" s="131"/>
      <c r="B168" s="159"/>
      <c r="C168" s="147"/>
      <c r="D168" s="141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47"/>
      <c r="S168" s="139"/>
      <c r="T168" s="123"/>
      <c r="U168" s="139"/>
      <c r="V168" s="168"/>
      <c r="W168" s="151"/>
      <c r="X168" s="145"/>
    </row>
    <row r="169" spans="1:24" ht="15">
      <c r="A169" s="67">
        <f>A167+1</f>
        <v>24</v>
      </c>
      <c r="B169" s="3" t="s">
        <v>226</v>
      </c>
      <c r="C169" s="5" t="s">
        <v>107</v>
      </c>
      <c r="D169" s="24"/>
      <c r="E169" s="25">
        <v>4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6"/>
      <c r="U169" s="25"/>
      <c r="V169" s="37">
        <f aca="true" t="shared" si="26" ref="V169:V185">SUM(D169:U169)</f>
        <v>4</v>
      </c>
      <c r="W169" s="83"/>
      <c r="X169" s="101">
        <f t="shared" si="25"/>
        <v>0</v>
      </c>
    </row>
    <row r="170" spans="1:24" ht="15">
      <c r="A170" s="67">
        <f t="shared" si="23"/>
        <v>25</v>
      </c>
      <c r="B170" s="3" t="s">
        <v>227</v>
      </c>
      <c r="C170" s="5" t="s">
        <v>51</v>
      </c>
      <c r="D170" s="24">
        <v>2</v>
      </c>
      <c r="E170" s="25"/>
      <c r="F170" s="25"/>
      <c r="G170" s="25"/>
      <c r="H170" s="25"/>
      <c r="I170" s="25"/>
      <c r="J170" s="25"/>
      <c r="K170" s="25">
        <v>2</v>
      </c>
      <c r="L170" s="25"/>
      <c r="M170" s="25"/>
      <c r="N170" s="25"/>
      <c r="O170" s="25"/>
      <c r="P170" s="25"/>
      <c r="Q170" s="25"/>
      <c r="R170" s="25"/>
      <c r="S170" s="25"/>
      <c r="T170" s="26"/>
      <c r="U170" s="25">
        <v>5</v>
      </c>
      <c r="V170" s="37">
        <f t="shared" si="26"/>
        <v>9</v>
      </c>
      <c r="W170" s="83"/>
      <c r="X170" s="101">
        <f t="shared" si="25"/>
        <v>0</v>
      </c>
    </row>
    <row r="171" spans="1:24" ht="15">
      <c r="A171" s="78">
        <f t="shared" si="23"/>
        <v>26</v>
      </c>
      <c r="B171" s="6" t="s">
        <v>228</v>
      </c>
      <c r="C171" s="5" t="s">
        <v>53</v>
      </c>
      <c r="D171" s="24"/>
      <c r="E171" s="25">
        <v>10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6"/>
      <c r="U171" s="25"/>
      <c r="V171" s="37">
        <f t="shared" si="26"/>
        <v>10</v>
      </c>
      <c r="W171" s="83"/>
      <c r="X171" s="101">
        <f t="shared" si="25"/>
        <v>0</v>
      </c>
    </row>
    <row r="172" spans="1:24" ht="15">
      <c r="A172" s="78">
        <f t="shared" si="23"/>
        <v>27</v>
      </c>
      <c r="B172" s="6" t="s">
        <v>229</v>
      </c>
      <c r="C172" s="5" t="s">
        <v>108</v>
      </c>
      <c r="D172" s="24"/>
      <c r="E172" s="25">
        <v>10</v>
      </c>
      <c r="F172" s="25"/>
      <c r="G172" s="25"/>
      <c r="H172" s="25"/>
      <c r="I172" s="25"/>
      <c r="J172" s="25"/>
      <c r="K172" s="25"/>
      <c r="L172" s="25"/>
      <c r="M172" s="25"/>
      <c r="N172" s="25">
        <v>2</v>
      </c>
      <c r="O172" s="25"/>
      <c r="P172" s="25"/>
      <c r="Q172" s="25"/>
      <c r="R172" s="25"/>
      <c r="S172" s="25"/>
      <c r="T172" s="26"/>
      <c r="U172" s="25"/>
      <c r="V172" s="37">
        <f t="shared" si="26"/>
        <v>12</v>
      </c>
      <c r="W172" s="83"/>
      <c r="X172" s="101">
        <f t="shared" si="25"/>
        <v>0</v>
      </c>
    </row>
    <row r="173" spans="1:24" ht="15">
      <c r="A173" s="78">
        <f t="shared" si="23"/>
        <v>28</v>
      </c>
      <c r="B173" s="6" t="s">
        <v>230</v>
      </c>
      <c r="C173" s="5" t="s">
        <v>54</v>
      </c>
      <c r="D173" s="24"/>
      <c r="E173" s="25">
        <v>10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6"/>
      <c r="U173" s="25"/>
      <c r="V173" s="37">
        <f t="shared" si="26"/>
        <v>10</v>
      </c>
      <c r="W173" s="83"/>
      <c r="X173" s="101">
        <f t="shared" si="25"/>
        <v>0</v>
      </c>
    </row>
    <row r="174" spans="1:24" ht="15">
      <c r="A174" s="68">
        <f t="shared" si="23"/>
        <v>29</v>
      </c>
      <c r="B174" s="9" t="s">
        <v>92</v>
      </c>
      <c r="C174" s="5" t="s">
        <v>41</v>
      </c>
      <c r="D174" s="24"/>
      <c r="E174" s="25"/>
      <c r="F174" s="25">
        <v>1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>
        <v>2</v>
      </c>
      <c r="S174" s="25"/>
      <c r="T174" s="26">
        <v>5</v>
      </c>
      <c r="U174" s="25">
        <v>5</v>
      </c>
      <c r="V174" s="37">
        <f t="shared" si="26"/>
        <v>13</v>
      </c>
      <c r="W174" s="83"/>
      <c r="X174" s="101">
        <f t="shared" si="25"/>
        <v>0</v>
      </c>
    </row>
    <row r="175" spans="1:24" ht="30">
      <c r="A175" s="68">
        <f t="shared" si="23"/>
        <v>30</v>
      </c>
      <c r="B175" s="9" t="s">
        <v>93</v>
      </c>
      <c r="C175" s="5" t="s">
        <v>41</v>
      </c>
      <c r="D175" s="24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>
        <v>2</v>
      </c>
      <c r="S175" s="25"/>
      <c r="T175" s="26"/>
      <c r="U175" s="25">
        <v>5</v>
      </c>
      <c r="V175" s="37">
        <f t="shared" si="26"/>
        <v>7</v>
      </c>
      <c r="W175" s="83"/>
      <c r="X175" s="101">
        <f t="shared" si="25"/>
        <v>0</v>
      </c>
    </row>
    <row r="176" spans="1:24" ht="15">
      <c r="A176" s="67">
        <f t="shared" si="23"/>
        <v>31</v>
      </c>
      <c r="B176" s="3" t="s">
        <v>252</v>
      </c>
      <c r="C176" s="5" t="s">
        <v>41</v>
      </c>
      <c r="D176" s="24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6"/>
      <c r="U176" s="25">
        <v>5</v>
      </c>
      <c r="V176" s="37">
        <f t="shared" si="26"/>
        <v>5</v>
      </c>
      <c r="W176" s="83"/>
      <c r="X176" s="101">
        <f t="shared" si="25"/>
        <v>0</v>
      </c>
    </row>
    <row r="177" spans="1:29" ht="15">
      <c r="A177" s="67">
        <f t="shared" si="23"/>
        <v>32</v>
      </c>
      <c r="B177" s="3" t="s">
        <v>64</v>
      </c>
      <c r="C177" s="5" t="s">
        <v>41</v>
      </c>
      <c r="D177" s="24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>
        <v>1</v>
      </c>
      <c r="S177" s="25"/>
      <c r="T177" s="26"/>
      <c r="U177" s="25">
        <v>10</v>
      </c>
      <c r="V177" s="37">
        <f t="shared" si="26"/>
        <v>11</v>
      </c>
      <c r="W177" s="83"/>
      <c r="X177" s="101">
        <f t="shared" si="25"/>
        <v>0</v>
      </c>
      <c r="AC177" s="39"/>
    </row>
    <row r="178" spans="1:24" ht="15">
      <c r="A178" s="67">
        <f t="shared" si="23"/>
        <v>33</v>
      </c>
      <c r="B178" s="3" t="s">
        <v>65</v>
      </c>
      <c r="C178" s="5" t="s">
        <v>41</v>
      </c>
      <c r="D178" s="24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>
        <v>1</v>
      </c>
      <c r="S178" s="25"/>
      <c r="T178" s="26"/>
      <c r="U178" s="25">
        <v>10</v>
      </c>
      <c r="V178" s="37">
        <f t="shared" si="26"/>
        <v>11</v>
      </c>
      <c r="W178" s="83"/>
      <c r="X178" s="101">
        <f t="shared" si="25"/>
        <v>0</v>
      </c>
    </row>
    <row r="179" spans="1:24" ht="15">
      <c r="A179" s="67">
        <f t="shared" si="23"/>
        <v>34</v>
      </c>
      <c r="B179" s="3" t="s">
        <v>66</v>
      </c>
      <c r="C179" s="5" t="s">
        <v>41</v>
      </c>
      <c r="D179" s="24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6"/>
      <c r="U179" s="25">
        <v>5</v>
      </c>
      <c r="V179" s="37">
        <f t="shared" si="26"/>
        <v>5</v>
      </c>
      <c r="W179" s="83"/>
      <c r="X179" s="101">
        <f t="shared" si="25"/>
        <v>0</v>
      </c>
    </row>
    <row r="180" spans="1:24" ht="15">
      <c r="A180" s="67">
        <f t="shared" si="23"/>
        <v>35</v>
      </c>
      <c r="B180" s="3" t="s">
        <v>231</v>
      </c>
      <c r="C180" s="5" t="s">
        <v>51</v>
      </c>
      <c r="D180" s="24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6"/>
      <c r="U180" s="25">
        <v>3</v>
      </c>
      <c r="V180" s="37">
        <f t="shared" si="26"/>
        <v>3</v>
      </c>
      <c r="W180" s="83"/>
      <c r="X180" s="101">
        <f t="shared" si="25"/>
        <v>0</v>
      </c>
    </row>
    <row r="181" spans="1:24" ht="15">
      <c r="A181" s="67">
        <f t="shared" si="23"/>
        <v>36</v>
      </c>
      <c r="B181" s="3" t="s">
        <v>232</v>
      </c>
      <c r="C181" s="5" t="s">
        <v>51</v>
      </c>
      <c r="D181" s="24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6"/>
      <c r="U181" s="25">
        <v>3</v>
      </c>
      <c r="V181" s="37">
        <f t="shared" si="26"/>
        <v>3</v>
      </c>
      <c r="W181" s="83"/>
      <c r="X181" s="101">
        <f t="shared" si="25"/>
        <v>0</v>
      </c>
    </row>
    <row r="182" spans="1:24" ht="15">
      <c r="A182" s="67">
        <f t="shared" si="23"/>
        <v>37</v>
      </c>
      <c r="B182" s="3" t="s">
        <v>233</v>
      </c>
      <c r="C182" s="5" t="s">
        <v>51</v>
      </c>
      <c r="D182" s="24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6"/>
      <c r="U182" s="25">
        <v>3</v>
      </c>
      <c r="V182" s="37">
        <f t="shared" si="26"/>
        <v>3</v>
      </c>
      <c r="W182" s="83"/>
      <c r="X182" s="101">
        <f t="shared" si="25"/>
        <v>0</v>
      </c>
    </row>
    <row r="183" spans="1:24" ht="15">
      <c r="A183" s="67">
        <f t="shared" si="23"/>
        <v>38</v>
      </c>
      <c r="B183" s="3" t="s">
        <v>234</v>
      </c>
      <c r="C183" s="5" t="s">
        <v>51</v>
      </c>
      <c r="D183" s="24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6"/>
      <c r="U183" s="25">
        <v>3</v>
      </c>
      <c r="V183" s="37">
        <f t="shared" si="26"/>
        <v>3</v>
      </c>
      <c r="W183" s="83"/>
      <c r="X183" s="101">
        <f t="shared" si="25"/>
        <v>0</v>
      </c>
    </row>
    <row r="184" spans="1:24" ht="15">
      <c r="A184" s="67">
        <f t="shared" si="23"/>
        <v>39</v>
      </c>
      <c r="B184" s="3" t="s">
        <v>249</v>
      </c>
      <c r="C184" s="5" t="s">
        <v>41</v>
      </c>
      <c r="D184" s="24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>
        <v>1</v>
      </c>
      <c r="P184" s="25"/>
      <c r="Q184" s="25"/>
      <c r="R184" s="25"/>
      <c r="S184" s="25"/>
      <c r="T184" s="26"/>
      <c r="U184" s="25">
        <v>5</v>
      </c>
      <c r="V184" s="37">
        <f t="shared" si="26"/>
        <v>6</v>
      </c>
      <c r="W184" s="83"/>
      <c r="X184" s="101">
        <f>V184*W184</f>
        <v>0</v>
      </c>
    </row>
    <row r="185" spans="1:24" ht="30">
      <c r="A185" s="67">
        <f t="shared" si="23"/>
        <v>40</v>
      </c>
      <c r="B185" s="3" t="s">
        <v>153</v>
      </c>
      <c r="C185" s="5" t="s">
        <v>41</v>
      </c>
      <c r="D185" s="24"/>
      <c r="E185" s="25"/>
      <c r="F185" s="25"/>
      <c r="G185" s="25"/>
      <c r="H185" s="25"/>
      <c r="I185" s="25"/>
      <c r="J185" s="25"/>
      <c r="K185" s="25"/>
      <c r="L185" s="25"/>
      <c r="M185" s="25">
        <v>1</v>
      </c>
      <c r="N185" s="25"/>
      <c r="O185" s="25"/>
      <c r="P185" s="25"/>
      <c r="Q185" s="25"/>
      <c r="R185" s="25"/>
      <c r="S185" s="25"/>
      <c r="T185" s="26"/>
      <c r="U185" s="25"/>
      <c r="V185" s="37">
        <f t="shared" si="26"/>
        <v>1</v>
      </c>
      <c r="W185" s="83"/>
      <c r="X185" s="101">
        <f t="shared" si="25"/>
        <v>0</v>
      </c>
    </row>
    <row r="186" spans="1:24" ht="15">
      <c r="A186" s="130">
        <f t="shared" si="23"/>
        <v>41</v>
      </c>
      <c r="B186" s="158" t="s">
        <v>264</v>
      </c>
      <c r="C186" s="146" t="s">
        <v>41</v>
      </c>
      <c r="D186" s="140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46"/>
      <c r="S186" s="138"/>
      <c r="T186" s="122"/>
      <c r="U186" s="138">
        <v>2</v>
      </c>
      <c r="V186" s="167">
        <f>SUM(D186:U186)</f>
        <v>2</v>
      </c>
      <c r="W186" s="150"/>
      <c r="X186" s="144">
        <f t="shared" si="25"/>
        <v>0</v>
      </c>
    </row>
    <row r="187" spans="1:24" ht="15">
      <c r="A187" s="131"/>
      <c r="B187" s="181"/>
      <c r="C187" s="182"/>
      <c r="D187" s="141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42"/>
      <c r="S187" s="139"/>
      <c r="T187" s="123"/>
      <c r="U187" s="139"/>
      <c r="V187" s="168"/>
      <c r="W187" s="183"/>
      <c r="X187" s="145"/>
    </row>
    <row r="188" spans="1:24" ht="15">
      <c r="A188" s="130">
        <f>A186+1</f>
        <v>42</v>
      </c>
      <c r="B188" s="158" t="s">
        <v>155</v>
      </c>
      <c r="C188" s="146" t="s">
        <v>41</v>
      </c>
      <c r="D188" s="140"/>
      <c r="E188" s="138"/>
      <c r="F188" s="138"/>
      <c r="G188" s="138">
        <v>10</v>
      </c>
      <c r="H188" s="138"/>
      <c r="I188" s="138"/>
      <c r="J188" s="138"/>
      <c r="K188" s="138"/>
      <c r="L188" s="138"/>
      <c r="M188" s="138"/>
      <c r="N188" s="138">
        <v>1</v>
      </c>
      <c r="O188" s="134">
        <v>9</v>
      </c>
      <c r="P188" s="134"/>
      <c r="Q188" s="134"/>
      <c r="R188" s="44"/>
      <c r="S188" s="134"/>
      <c r="T188" s="122"/>
      <c r="U188" s="134">
        <v>40</v>
      </c>
      <c r="V188" s="167">
        <f>SUM(D188:U188)</f>
        <v>60</v>
      </c>
      <c r="W188" s="150"/>
      <c r="X188" s="144">
        <f t="shared" si="25"/>
        <v>0</v>
      </c>
    </row>
    <row r="189" spans="1:24" ht="15">
      <c r="A189" s="131"/>
      <c r="B189" s="159"/>
      <c r="C189" s="147"/>
      <c r="D189" s="141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5"/>
      <c r="P189" s="135"/>
      <c r="Q189" s="135"/>
      <c r="R189" s="45"/>
      <c r="S189" s="135"/>
      <c r="T189" s="123"/>
      <c r="U189" s="135"/>
      <c r="V189" s="168"/>
      <c r="W189" s="151"/>
      <c r="X189" s="145"/>
    </row>
    <row r="190" spans="1:24" ht="15">
      <c r="A190" s="130">
        <f>A188+1</f>
        <v>43</v>
      </c>
      <c r="B190" s="158" t="s">
        <v>156</v>
      </c>
      <c r="C190" s="146" t="s">
        <v>41</v>
      </c>
      <c r="D190" s="140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>
        <v>1</v>
      </c>
      <c r="O190" s="134"/>
      <c r="P190" s="134"/>
      <c r="Q190" s="134"/>
      <c r="R190" s="44"/>
      <c r="S190" s="134"/>
      <c r="T190" s="122"/>
      <c r="U190" s="134"/>
      <c r="V190" s="167">
        <f>SUM(D190:U190)</f>
        <v>1</v>
      </c>
      <c r="W190" s="150"/>
      <c r="X190" s="144">
        <f aca="true" t="shared" si="27" ref="X190">V190*W190</f>
        <v>0</v>
      </c>
    </row>
    <row r="191" spans="1:24" ht="15">
      <c r="A191" s="131"/>
      <c r="B191" s="159"/>
      <c r="C191" s="147"/>
      <c r="D191" s="141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5"/>
      <c r="P191" s="135"/>
      <c r="Q191" s="135"/>
      <c r="R191" s="45"/>
      <c r="S191" s="135"/>
      <c r="T191" s="123"/>
      <c r="U191" s="135"/>
      <c r="V191" s="168"/>
      <c r="W191" s="151"/>
      <c r="X191" s="145"/>
    </row>
    <row r="192" spans="1:24" ht="45">
      <c r="A192" s="73">
        <f>A190+1</f>
        <v>44</v>
      </c>
      <c r="B192" s="96" t="s">
        <v>260</v>
      </c>
      <c r="C192" s="112" t="s">
        <v>41</v>
      </c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>
        <v>1</v>
      </c>
      <c r="V192" s="37">
        <f aca="true" t="shared" si="28" ref="V192">SUM(D192:U192)</f>
        <v>1</v>
      </c>
      <c r="W192" s="115"/>
      <c r="X192" s="101">
        <f t="shared" si="25"/>
        <v>0</v>
      </c>
    </row>
    <row r="193" spans="1:24" ht="15">
      <c r="A193" s="130">
        <f t="shared" si="23"/>
        <v>45</v>
      </c>
      <c r="B193" s="158" t="s">
        <v>68</v>
      </c>
      <c r="C193" s="146" t="s">
        <v>41</v>
      </c>
      <c r="D193" s="140"/>
      <c r="E193" s="138"/>
      <c r="F193" s="138"/>
      <c r="G193" s="138"/>
      <c r="H193" s="138"/>
      <c r="I193" s="138"/>
      <c r="J193" s="138"/>
      <c r="K193" s="138"/>
      <c r="L193" s="138"/>
      <c r="M193" s="138">
        <v>24</v>
      </c>
      <c r="N193" s="138"/>
      <c r="O193" s="134"/>
      <c r="P193" s="134"/>
      <c r="Q193" s="134"/>
      <c r="R193" s="44"/>
      <c r="S193" s="134"/>
      <c r="T193" s="122"/>
      <c r="U193" s="134">
        <v>16</v>
      </c>
      <c r="V193" s="167">
        <f>SUM(D193:U193)</f>
        <v>40</v>
      </c>
      <c r="W193" s="150"/>
      <c r="X193" s="144">
        <f t="shared" si="25"/>
        <v>0</v>
      </c>
    </row>
    <row r="194" spans="1:24" ht="15">
      <c r="A194" s="131"/>
      <c r="B194" s="159"/>
      <c r="C194" s="147"/>
      <c r="D194" s="141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5"/>
      <c r="P194" s="135"/>
      <c r="Q194" s="135"/>
      <c r="R194" s="45"/>
      <c r="S194" s="135"/>
      <c r="T194" s="123"/>
      <c r="U194" s="135"/>
      <c r="V194" s="168"/>
      <c r="W194" s="151"/>
      <c r="X194" s="145"/>
    </row>
    <row r="195" spans="1:24" ht="15">
      <c r="A195" s="67">
        <f>A193+1</f>
        <v>46</v>
      </c>
      <c r="B195" s="3" t="s">
        <v>67</v>
      </c>
      <c r="C195" s="5" t="s">
        <v>41</v>
      </c>
      <c r="D195" s="24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/>
      <c r="P195" s="26"/>
      <c r="Q195" s="26"/>
      <c r="R195" s="26"/>
      <c r="S195" s="26"/>
      <c r="T195" s="26"/>
      <c r="U195" s="26">
        <v>16</v>
      </c>
      <c r="V195" s="37">
        <f aca="true" t="shared" si="29" ref="V195:V200">SUM(D195:U195)</f>
        <v>16</v>
      </c>
      <c r="W195" s="83"/>
      <c r="X195" s="101">
        <f t="shared" si="25"/>
        <v>0</v>
      </c>
    </row>
    <row r="196" spans="1:24" ht="15">
      <c r="A196" s="69">
        <f t="shared" si="23"/>
        <v>47</v>
      </c>
      <c r="B196" s="57" t="s">
        <v>111</v>
      </c>
      <c r="C196" s="54" t="s">
        <v>41</v>
      </c>
      <c r="D196" s="48"/>
      <c r="E196" s="46"/>
      <c r="F196" s="46"/>
      <c r="G196" s="46">
        <v>2</v>
      </c>
      <c r="H196" s="46"/>
      <c r="I196" s="46"/>
      <c r="J196" s="46"/>
      <c r="K196" s="46"/>
      <c r="L196" s="46"/>
      <c r="M196" s="46"/>
      <c r="N196" s="46"/>
      <c r="O196" s="44"/>
      <c r="P196" s="44"/>
      <c r="Q196" s="44"/>
      <c r="R196" s="44"/>
      <c r="S196" s="44"/>
      <c r="T196" s="122"/>
      <c r="U196" s="44"/>
      <c r="V196" s="37">
        <f t="shared" si="29"/>
        <v>2</v>
      </c>
      <c r="W196" s="85"/>
      <c r="X196" s="101">
        <f t="shared" si="25"/>
        <v>0</v>
      </c>
    </row>
    <row r="197" spans="1:24" ht="15">
      <c r="A197" s="69">
        <f t="shared" si="23"/>
        <v>48</v>
      </c>
      <c r="B197" s="57" t="s">
        <v>112</v>
      </c>
      <c r="C197" s="54" t="s">
        <v>41</v>
      </c>
      <c r="D197" s="48"/>
      <c r="E197" s="46"/>
      <c r="F197" s="46"/>
      <c r="G197" s="46">
        <v>2</v>
      </c>
      <c r="H197" s="46"/>
      <c r="I197" s="46"/>
      <c r="J197" s="46"/>
      <c r="K197" s="46"/>
      <c r="L197" s="46"/>
      <c r="M197" s="46"/>
      <c r="N197" s="46"/>
      <c r="O197" s="44"/>
      <c r="P197" s="44"/>
      <c r="Q197" s="44"/>
      <c r="R197" s="44"/>
      <c r="S197" s="44"/>
      <c r="T197" s="122"/>
      <c r="U197" s="44"/>
      <c r="V197" s="37">
        <f t="shared" si="29"/>
        <v>2</v>
      </c>
      <c r="W197" s="85"/>
      <c r="X197" s="101">
        <f t="shared" si="25"/>
        <v>0</v>
      </c>
    </row>
    <row r="198" spans="1:24" ht="30">
      <c r="A198" s="69">
        <f t="shared" si="23"/>
        <v>49</v>
      </c>
      <c r="B198" s="57" t="s">
        <v>150</v>
      </c>
      <c r="C198" s="54"/>
      <c r="D198" s="48"/>
      <c r="E198" s="46"/>
      <c r="F198" s="46"/>
      <c r="G198" s="46"/>
      <c r="H198" s="46"/>
      <c r="I198" s="46"/>
      <c r="J198" s="46"/>
      <c r="K198" s="46"/>
      <c r="L198" s="46">
        <v>1</v>
      </c>
      <c r="M198" s="46"/>
      <c r="N198" s="46"/>
      <c r="O198" s="44"/>
      <c r="P198" s="44"/>
      <c r="Q198" s="44"/>
      <c r="R198" s="44"/>
      <c r="S198" s="44"/>
      <c r="T198" s="122"/>
      <c r="U198" s="44"/>
      <c r="V198" s="37">
        <f t="shared" si="29"/>
        <v>1</v>
      </c>
      <c r="W198" s="85"/>
      <c r="X198" s="101">
        <f t="shared" si="25"/>
        <v>0</v>
      </c>
    </row>
    <row r="199" spans="1:24" ht="30">
      <c r="A199" s="69">
        <f t="shared" si="23"/>
        <v>50</v>
      </c>
      <c r="B199" s="57" t="s">
        <v>149</v>
      </c>
      <c r="C199" s="54" t="s">
        <v>41</v>
      </c>
      <c r="D199" s="48"/>
      <c r="E199" s="46">
        <v>5</v>
      </c>
      <c r="F199" s="46"/>
      <c r="G199" s="46"/>
      <c r="H199" s="46"/>
      <c r="I199" s="46"/>
      <c r="J199" s="46"/>
      <c r="K199" s="46"/>
      <c r="L199" s="46"/>
      <c r="M199" s="46"/>
      <c r="N199" s="46"/>
      <c r="O199" s="44"/>
      <c r="P199" s="44"/>
      <c r="Q199" s="44"/>
      <c r="R199" s="44"/>
      <c r="S199" s="44"/>
      <c r="T199" s="122"/>
      <c r="U199" s="44">
        <v>1</v>
      </c>
      <c r="V199" s="37">
        <f t="shared" si="29"/>
        <v>6</v>
      </c>
      <c r="W199" s="85"/>
      <c r="X199" s="101">
        <f t="shared" si="25"/>
        <v>0</v>
      </c>
    </row>
    <row r="200" spans="1:24" ht="15">
      <c r="A200" s="130">
        <f t="shared" si="23"/>
        <v>51</v>
      </c>
      <c r="B200" s="158" t="s">
        <v>250</v>
      </c>
      <c r="C200" s="146" t="s">
        <v>51</v>
      </c>
      <c r="D200" s="140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>
        <v>1</v>
      </c>
      <c r="O200" s="134"/>
      <c r="P200" s="134"/>
      <c r="Q200" s="134"/>
      <c r="R200" s="44"/>
      <c r="S200" s="134"/>
      <c r="T200" s="122"/>
      <c r="U200" s="134"/>
      <c r="V200" s="167">
        <f t="shared" si="29"/>
        <v>1</v>
      </c>
      <c r="W200" s="150"/>
      <c r="X200" s="144">
        <f t="shared" si="25"/>
        <v>0</v>
      </c>
    </row>
    <row r="201" spans="1:24" ht="15">
      <c r="A201" s="131"/>
      <c r="B201" s="159"/>
      <c r="C201" s="147"/>
      <c r="D201" s="141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5"/>
      <c r="P201" s="135"/>
      <c r="Q201" s="135"/>
      <c r="R201" s="45"/>
      <c r="S201" s="135"/>
      <c r="T201" s="123"/>
      <c r="U201" s="135"/>
      <c r="V201" s="168"/>
      <c r="W201" s="151"/>
      <c r="X201" s="145"/>
    </row>
    <row r="202" spans="1:24" ht="15">
      <c r="A202" s="130">
        <f>A200+1</f>
        <v>52</v>
      </c>
      <c r="B202" s="158" t="s">
        <v>251</v>
      </c>
      <c r="C202" s="146" t="s">
        <v>51</v>
      </c>
      <c r="D202" s="140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>
        <v>1</v>
      </c>
      <c r="O202" s="134"/>
      <c r="P202" s="134"/>
      <c r="Q202" s="134"/>
      <c r="R202" s="44"/>
      <c r="S202" s="134"/>
      <c r="T202" s="122"/>
      <c r="U202" s="134"/>
      <c r="V202" s="167">
        <f>SUM(D202:U202)</f>
        <v>1</v>
      </c>
      <c r="W202" s="150"/>
      <c r="X202" s="144">
        <f aca="true" t="shared" si="30" ref="X202">V202*W202</f>
        <v>0</v>
      </c>
    </row>
    <row r="203" spans="1:24" ht="15">
      <c r="A203" s="131"/>
      <c r="B203" s="159"/>
      <c r="C203" s="147"/>
      <c r="D203" s="141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5"/>
      <c r="P203" s="135"/>
      <c r="Q203" s="135"/>
      <c r="R203" s="45"/>
      <c r="S203" s="135"/>
      <c r="T203" s="123"/>
      <c r="U203" s="135"/>
      <c r="V203" s="168"/>
      <c r="W203" s="151"/>
      <c r="X203" s="145"/>
    </row>
    <row r="204" spans="1:24" ht="15.75" thickBot="1">
      <c r="A204" s="79">
        <f>A202+1</f>
        <v>53</v>
      </c>
      <c r="B204" s="17"/>
      <c r="C204" s="18"/>
      <c r="D204" s="29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126"/>
      <c r="U204" s="30"/>
      <c r="V204" s="38"/>
      <c r="W204" s="19"/>
      <c r="X204" s="108"/>
    </row>
    <row r="205" spans="1:24" ht="22.5" customHeight="1">
      <c r="A205" s="76"/>
      <c r="B205" s="35" t="s">
        <v>102</v>
      </c>
      <c r="C205" s="178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80"/>
    </row>
    <row r="206" spans="1:24" ht="30">
      <c r="A206" s="67">
        <f aca="true" t="shared" si="31" ref="A206:A268">A205+1</f>
        <v>1</v>
      </c>
      <c r="B206" s="3" t="s">
        <v>254</v>
      </c>
      <c r="C206" s="5" t="s">
        <v>41</v>
      </c>
      <c r="D206" s="24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>
        <v>43</v>
      </c>
      <c r="P206" s="25"/>
      <c r="Q206" s="25"/>
      <c r="R206" s="25"/>
      <c r="S206" s="25"/>
      <c r="T206" s="26"/>
      <c r="U206" s="25">
        <v>20</v>
      </c>
      <c r="V206" s="37">
        <f>SUM(D206:U206)</f>
        <v>63</v>
      </c>
      <c r="W206" s="83"/>
      <c r="X206" s="101">
        <f aca="true" t="shared" si="32" ref="X206:X207">V206*W206</f>
        <v>0</v>
      </c>
    </row>
    <row r="207" spans="1:24" ht="15">
      <c r="A207" s="130">
        <f t="shared" si="31"/>
        <v>2</v>
      </c>
      <c r="B207" s="158" t="s">
        <v>255</v>
      </c>
      <c r="C207" s="146" t="s">
        <v>41</v>
      </c>
      <c r="D207" s="140">
        <v>10</v>
      </c>
      <c r="E207" s="138"/>
      <c r="F207" s="138">
        <v>6</v>
      </c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46"/>
      <c r="S207" s="46"/>
      <c r="T207" s="122"/>
      <c r="U207" s="138">
        <v>40</v>
      </c>
      <c r="V207" s="167">
        <f>SUM(D207:U207)</f>
        <v>56</v>
      </c>
      <c r="W207" s="150"/>
      <c r="X207" s="144">
        <f t="shared" si="32"/>
        <v>0</v>
      </c>
    </row>
    <row r="208" spans="1:24" ht="15">
      <c r="A208" s="131"/>
      <c r="B208" s="159"/>
      <c r="C208" s="147"/>
      <c r="D208" s="141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47"/>
      <c r="S208" s="47"/>
      <c r="T208" s="123"/>
      <c r="U208" s="139"/>
      <c r="V208" s="168"/>
      <c r="W208" s="151"/>
      <c r="X208" s="145"/>
    </row>
    <row r="209" spans="1:24" ht="15">
      <c r="A209" s="67">
        <f>A207+1</f>
        <v>3</v>
      </c>
      <c r="B209" s="3" t="s">
        <v>256</v>
      </c>
      <c r="C209" s="5" t="s">
        <v>41</v>
      </c>
      <c r="D209" s="24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6"/>
      <c r="U209" s="25">
        <v>40</v>
      </c>
      <c r="V209" s="37">
        <f>SUM(D209:U209)</f>
        <v>40</v>
      </c>
      <c r="W209" s="83"/>
      <c r="X209" s="101">
        <f aca="true" t="shared" si="33" ref="X209:X214">V209*W209</f>
        <v>0</v>
      </c>
    </row>
    <row r="210" spans="1:24" ht="30">
      <c r="A210" s="67">
        <f t="shared" si="31"/>
        <v>4</v>
      </c>
      <c r="B210" s="3" t="s">
        <v>89</v>
      </c>
      <c r="C210" s="10" t="s">
        <v>57</v>
      </c>
      <c r="D210" s="27"/>
      <c r="E210" s="26"/>
      <c r="F210" s="26"/>
      <c r="G210" s="26"/>
      <c r="H210" s="26"/>
      <c r="I210" s="26">
        <v>2</v>
      </c>
      <c r="J210" s="26"/>
      <c r="K210" s="26"/>
      <c r="L210" s="26"/>
      <c r="M210" s="26"/>
      <c r="N210" s="26"/>
      <c r="O210" s="26"/>
      <c r="P210" s="26"/>
      <c r="Q210" s="26">
        <v>4</v>
      </c>
      <c r="R210" s="26"/>
      <c r="S210" s="26"/>
      <c r="T210" s="26"/>
      <c r="U210" s="26"/>
      <c r="V210" s="37">
        <f>SUM(D210:U210)</f>
        <v>6</v>
      </c>
      <c r="W210" s="88"/>
      <c r="X210" s="106">
        <f t="shared" si="33"/>
        <v>0</v>
      </c>
    </row>
    <row r="211" spans="1:24" ht="30">
      <c r="A211" s="67">
        <f t="shared" si="31"/>
        <v>5</v>
      </c>
      <c r="B211" s="3" t="s">
        <v>265</v>
      </c>
      <c r="C211" s="10" t="s">
        <v>41</v>
      </c>
      <c r="D211" s="27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>
        <v>6</v>
      </c>
      <c r="V211" s="37">
        <f>SUM(D211:U211)</f>
        <v>6</v>
      </c>
      <c r="W211" s="88"/>
      <c r="X211" s="106">
        <f t="shared" si="33"/>
        <v>0</v>
      </c>
    </row>
    <row r="212" spans="1:24" ht="30">
      <c r="A212" s="67">
        <f t="shared" si="31"/>
        <v>6</v>
      </c>
      <c r="B212" s="3" t="s">
        <v>138</v>
      </c>
      <c r="C212" s="5" t="s">
        <v>57</v>
      </c>
      <c r="D212" s="24"/>
      <c r="E212" s="25"/>
      <c r="F212" s="25">
        <v>1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6"/>
      <c r="U212" s="25">
        <v>10</v>
      </c>
      <c r="V212" s="37">
        <f aca="true" t="shared" si="34" ref="V212:V217">SUM(D212:U212)</f>
        <v>11</v>
      </c>
      <c r="W212" s="83"/>
      <c r="X212" s="101">
        <f t="shared" si="33"/>
        <v>0</v>
      </c>
    </row>
    <row r="213" spans="1:24" ht="15">
      <c r="A213" s="67">
        <f t="shared" si="31"/>
        <v>7</v>
      </c>
      <c r="B213" s="3" t="s">
        <v>103</v>
      </c>
      <c r="C213" s="5" t="s">
        <v>41</v>
      </c>
      <c r="D213" s="24">
        <v>30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6"/>
      <c r="U213" s="25"/>
      <c r="V213" s="37">
        <f t="shared" si="34"/>
        <v>30</v>
      </c>
      <c r="W213" s="83"/>
      <c r="X213" s="101">
        <f t="shared" si="33"/>
        <v>0</v>
      </c>
    </row>
    <row r="214" spans="1:27" ht="15">
      <c r="A214" s="68">
        <f t="shared" si="31"/>
        <v>8</v>
      </c>
      <c r="B214" s="9" t="s">
        <v>257</v>
      </c>
      <c r="C214" s="5" t="s">
        <v>87</v>
      </c>
      <c r="D214" s="24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>
        <v>3</v>
      </c>
      <c r="R214" s="25"/>
      <c r="S214" s="25"/>
      <c r="T214" s="26"/>
      <c r="U214" s="28"/>
      <c r="V214" s="37">
        <f t="shared" si="34"/>
        <v>3</v>
      </c>
      <c r="W214" s="88"/>
      <c r="X214" s="101">
        <f t="shared" si="33"/>
        <v>0</v>
      </c>
      <c r="AA214" s="39"/>
    </row>
    <row r="215" spans="1:24" ht="15">
      <c r="A215" s="67">
        <f t="shared" si="31"/>
        <v>9</v>
      </c>
      <c r="B215" s="3" t="s">
        <v>125</v>
      </c>
      <c r="C215" s="5" t="s">
        <v>41</v>
      </c>
      <c r="D215" s="24"/>
      <c r="E215" s="25"/>
      <c r="F215" s="25"/>
      <c r="G215" s="25"/>
      <c r="H215" s="25"/>
      <c r="I215" s="25">
        <v>20</v>
      </c>
      <c r="J215" s="25"/>
      <c r="K215" s="25"/>
      <c r="L215" s="25"/>
      <c r="M215" s="25"/>
      <c r="N215" s="25">
        <v>10</v>
      </c>
      <c r="O215" s="25"/>
      <c r="P215" s="25"/>
      <c r="Q215" s="25"/>
      <c r="R215" s="25"/>
      <c r="S215" s="25"/>
      <c r="T215" s="26"/>
      <c r="U215" s="25">
        <v>20</v>
      </c>
      <c r="V215" s="37">
        <f t="shared" si="34"/>
        <v>50</v>
      </c>
      <c r="W215" s="83"/>
      <c r="X215" s="101">
        <f aca="true" t="shared" si="35" ref="X215:X217">V215*W215</f>
        <v>0</v>
      </c>
    </row>
    <row r="216" spans="1:24" ht="30">
      <c r="A216" s="67">
        <f t="shared" si="31"/>
        <v>10</v>
      </c>
      <c r="B216" s="3" t="s">
        <v>263</v>
      </c>
      <c r="C216" s="5" t="s">
        <v>41</v>
      </c>
      <c r="D216" s="24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6"/>
      <c r="U216" s="25">
        <v>20</v>
      </c>
      <c r="V216" s="37">
        <f t="shared" si="34"/>
        <v>20</v>
      </c>
      <c r="W216" s="83"/>
      <c r="X216" s="101">
        <f t="shared" si="35"/>
        <v>0</v>
      </c>
    </row>
    <row r="217" spans="1:24" ht="15">
      <c r="A217" s="130">
        <f t="shared" si="31"/>
        <v>11</v>
      </c>
      <c r="B217" s="158" t="s">
        <v>104</v>
      </c>
      <c r="C217" s="146" t="s">
        <v>41</v>
      </c>
      <c r="D217" s="140">
        <v>4</v>
      </c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>
        <v>4</v>
      </c>
      <c r="S217" s="46"/>
      <c r="T217" s="122"/>
      <c r="U217" s="138"/>
      <c r="V217" s="167">
        <f t="shared" si="34"/>
        <v>8</v>
      </c>
      <c r="W217" s="150"/>
      <c r="X217" s="144">
        <f t="shared" si="35"/>
        <v>0</v>
      </c>
    </row>
    <row r="218" spans="1:24" ht="15">
      <c r="A218" s="131"/>
      <c r="B218" s="159"/>
      <c r="C218" s="147"/>
      <c r="D218" s="141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47"/>
      <c r="T218" s="123"/>
      <c r="U218" s="139"/>
      <c r="V218" s="168"/>
      <c r="W218" s="151"/>
      <c r="X218" s="145"/>
    </row>
    <row r="219" spans="1:24" ht="15">
      <c r="A219" s="70">
        <f>A217+1</f>
        <v>12</v>
      </c>
      <c r="B219" s="59"/>
      <c r="C219" s="55"/>
      <c r="D219" s="49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123"/>
      <c r="U219" s="47"/>
      <c r="V219" s="64"/>
      <c r="W219" s="53"/>
      <c r="X219" s="109"/>
    </row>
    <row r="220" spans="1:24" ht="30">
      <c r="A220" s="70">
        <f t="shared" si="31"/>
        <v>13</v>
      </c>
      <c r="B220" s="59" t="s">
        <v>126</v>
      </c>
      <c r="C220" s="55" t="s">
        <v>127</v>
      </c>
      <c r="D220" s="49"/>
      <c r="E220" s="47"/>
      <c r="F220" s="47"/>
      <c r="G220" s="47"/>
      <c r="H220" s="47"/>
      <c r="I220" s="47">
        <v>1</v>
      </c>
      <c r="J220" s="47"/>
      <c r="K220" s="47"/>
      <c r="L220" s="47"/>
      <c r="M220" s="47"/>
      <c r="N220" s="47">
        <v>3</v>
      </c>
      <c r="O220" s="47"/>
      <c r="P220" s="47"/>
      <c r="Q220" s="47"/>
      <c r="R220" s="47"/>
      <c r="S220" s="47"/>
      <c r="T220" s="123"/>
      <c r="U220" s="47"/>
      <c r="V220" s="37">
        <f>SUM(D220:U220)</f>
        <v>4</v>
      </c>
      <c r="W220" s="84"/>
      <c r="X220" s="101">
        <f aca="true" t="shared" si="36" ref="X220">V220*W220</f>
        <v>0</v>
      </c>
    </row>
    <row r="221" spans="1:24" ht="15">
      <c r="A221" s="67">
        <f t="shared" si="31"/>
        <v>14</v>
      </c>
      <c r="B221" s="3"/>
      <c r="C221" s="5"/>
      <c r="D221" s="24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6"/>
      <c r="U221" s="25"/>
      <c r="V221" s="37"/>
      <c r="W221" s="4"/>
      <c r="X221" s="105"/>
    </row>
    <row r="222" spans="1:24" ht="30">
      <c r="A222" s="67">
        <f t="shared" si="31"/>
        <v>15</v>
      </c>
      <c r="B222" s="3" t="s">
        <v>266</v>
      </c>
      <c r="C222" s="10" t="s">
        <v>41</v>
      </c>
      <c r="D222" s="27">
        <v>55</v>
      </c>
      <c r="E222" s="26"/>
      <c r="F222" s="26"/>
      <c r="G222" s="26"/>
      <c r="H222" s="26"/>
      <c r="I222" s="26"/>
      <c r="J222" s="26"/>
      <c r="K222" s="26"/>
      <c r="L222" s="26"/>
      <c r="M222" s="26">
        <v>4</v>
      </c>
      <c r="N222" s="26"/>
      <c r="O222" s="26"/>
      <c r="P222" s="26"/>
      <c r="Q222" s="26"/>
      <c r="R222" s="26">
        <v>4</v>
      </c>
      <c r="S222" s="26"/>
      <c r="T222" s="26"/>
      <c r="U222" s="26">
        <v>10</v>
      </c>
      <c r="V222" s="37">
        <f>SUM(D222:U222)</f>
        <v>73</v>
      </c>
      <c r="W222" s="83"/>
      <c r="X222" s="101">
        <f aca="true" t="shared" si="37" ref="X222:X233">V222*W222</f>
        <v>0</v>
      </c>
    </row>
    <row r="223" spans="1:24" ht="15">
      <c r="A223" s="67">
        <f t="shared" si="31"/>
        <v>16</v>
      </c>
      <c r="B223" s="3" t="s">
        <v>128</v>
      </c>
      <c r="C223" s="10" t="s">
        <v>57</v>
      </c>
      <c r="D223" s="27"/>
      <c r="E223" s="26"/>
      <c r="F223" s="26"/>
      <c r="G223" s="26"/>
      <c r="H223" s="26"/>
      <c r="I223" s="26">
        <v>2</v>
      </c>
      <c r="J223" s="26"/>
      <c r="K223" s="26">
        <v>2</v>
      </c>
      <c r="L223" s="26"/>
      <c r="M223" s="26"/>
      <c r="N223" s="26"/>
      <c r="O223" s="26">
        <v>4</v>
      </c>
      <c r="P223" s="26"/>
      <c r="Q223" s="26"/>
      <c r="R223" s="26"/>
      <c r="S223" s="26"/>
      <c r="T223" s="26"/>
      <c r="U223" s="26">
        <v>4</v>
      </c>
      <c r="V223" s="37">
        <f>SUM(D223:U223)</f>
        <v>12</v>
      </c>
      <c r="W223" s="83"/>
      <c r="X223" s="101">
        <f t="shared" si="37"/>
        <v>0</v>
      </c>
    </row>
    <row r="224" spans="1:24" ht="15">
      <c r="A224" s="130">
        <f t="shared" si="31"/>
        <v>17</v>
      </c>
      <c r="B224" s="158" t="s">
        <v>146</v>
      </c>
      <c r="C224" s="160" t="s">
        <v>57</v>
      </c>
      <c r="D224" s="136"/>
      <c r="E224" s="134"/>
      <c r="F224" s="134"/>
      <c r="G224" s="134"/>
      <c r="H224" s="134"/>
      <c r="I224" s="134"/>
      <c r="J224" s="134"/>
      <c r="K224" s="134">
        <v>3</v>
      </c>
      <c r="L224" s="134"/>
      <c r="M224" s="134"/>
      <c r="N224" s="134"/>
      <c r="O224" s="134"/>
      <c r="P224" s="134"/>
      <c r="Q224" s="134"/>
      <c r="R224" s="92"/>
      <c r="S224" s="134"/>
      <c r="T224" s="122"/>
      <c r="U224" s="134"/>
      <c r="V224" s="167">
        <f>SUM(D224:U224)</f>
        <v>3</v>
      </c>
      <c r="W224" s="150"/>
      <c r="X224" s="144">
        <f t="shared" si="37"/>
        <v>0</v>
      </c>
    </row>
    <row r="225" spans="1:24" ht="15">
      <c r="A225" s="131"/>
      <c r="B225" s="159"/>
      <c r="C225" s="161"/>
      <c r="D225" s="137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93"/>
      <c r="S225" s="135"/>
      <c r="T225" s="123"/>
      <c r="U225" s="135"/>
      <c r="V225" s="168"/>
      <c r="W225" s="151"/>
      <c r="X225" s="145"/>
    </row>
    <row r="226" spans="1:24" ht="30">
      <c r="A226" s="70">
        <f>A224+1</f>
        <v>18</v>
      </c>
      <c r="B226" s="91" t="s">
        <v>158</v>
      </c>
      <c r="C226" s="95" t="s">
        <v>41</v>
      </c>
      <c r="D226" s="98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>
        <v>2</v>
      </c>
      <c r="P226" s="93"/>
      <c r="Q226" s="93"/>
      <c r="R226" s="93"/>
      <c r="S226" s="93"/>
      <c r="T226" s="123"/>
      <c r="U226" s="93"/>
      <c r="V226" s="37">
        <f aca="true" t="shared" si="38" ref="V226:V231">SUM(D226:U226)</f>
        <v>2</v>
      </c>
      <c r="W226" s="84"/>
      <c r="X226" s="106">
        <f t="shared" si="37"/>
        <v>0</v>
      </c>
    </row>
    <row r="227" spans="1:24" ht="15">
      <c r="A227" s="67">
        <f t="shared" si="31"/>
        <v>19</v>
      </c>
      <c r="B227" s="3" t="s">
        <v>88</v>
      </c>
      <c r="C227" s="10" t="s">
        <v>57</v>
      </c>
      <c r="D227" s="27"/>
      <c r="E227" s="26"/>
      <c r="F227" s="26"/>
      <c r="G227" s="26">
        <v>2</v>
      </c>
      <c r="H227" s="26"/>
      <c r="I227" s="26"/>
      <c r="J227" s="26"/>
      <c r="K227" s="26">
        <v>2</v>
      </c>
      <c r="L227" s="26"/>
      <c r="M227" s="26"/>
      <c r="N227" s="26"/>
      <c r="O227" s="26">
        <v>9</v>
      </c>
      <c r="P227" s="26"/>
      <c r="Q227" s="26">
        <v>1</v>
      </c>
      <c r="R227" s="26">
        <v>2</v>
      </c>
      <c r="S227" s="26"/>
      <c r="T227" s="26"/>
      <c r="U227" s="26"/>
      <c r="V227" s="37">
        <f t="shared" si="38"/>
        <v>16</v>
      </c>
      <c r="W227" s="88"/>
      <c r="X227" s="106">
        <f t="shared" si="37"/>
        <v>0</v>
      </c>
    </row>
    <row r="228" spans="1:24" ht="30">
      <c r="A228" s="67">
        <f t="shared" si="31"/>
        <v>20</v>
      </c>
      <c r="B228" s="3" t="s">
        <v>105</v>
      </c>
      <c r="C228" s="10" t="s">
        <v>41</v>
      </c>
      <c r="D228" s="27">
        <v>4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37">
        <f t="shared" si="38"/>
        <v>4</v>
      </c>
      <c r="W228" s="83"/>
      <c r="X228" s="106">
        <f t="shared" si="37"/>
        <v>0</v>
      </c>
    </row>
    <row r="229" spans="1:24" ht="30">
      <c r="A229" s="67">
        <f t="shared" si="31"/>
        <v>21</v>
      </c>
      <c r="B229" s="3" t="s">
        <v>258</v>
      </c>
      <c r="C229" s="10" t="s">
        <v>57</v>
      </c>
      <c r="D229" s="2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>
        <v>10</v>
      </c>
      <c r="V229" s="37">
        <f t="shared" si="38"/>
        <v>10</v>
      </c>
      <c r="W229" s="83"/>
      <c r="X229" s="101">
        <f t="shared" si="37"/>
        <v>0</v>
      </c>
    </row>
    <row r="230" spans="1:24" ht="30">
      <c r="A230" s="67">
        <f t="shared" si="31"/>
        <v>22</v>
      </c>
      <c r="B230" s="3" t="s">
        <v>59</v>
      </c>
      <c r="C230" s="10" t="s">
        <v>41</v>
      </c>
      <c r="D230" s="27"/>
      <c r="E230" s="26"/>
      <c r="F230" s="26"/>
      <c r="G230" s="26"/>
      <c r="H230" s="26"/>
      <c r="I230" s="26"/>
      <c r="J230" s="26"/>
      <c r="K230" s="26"/>
      <c r="L230" s="26"/>
      <c r="M230" s="26">
        <v>4</v>
      </c>
      <c r="N230" s="26"/>
      <c r="O230" s="26"/>
      <c r="P230" s="26"/>
      <c r="Q230" s="26"/>
      <c r="R230" s="26"/>
      <c r="S230" s="26"/>
      <c r="T230" s="26"/>
      <c r="U230" s="26">
        <v>10</v>
      </c>
      <c r="V230" s="37">
        <f t="shared" si="38"/>
        <v>14</v>
      </c>
      <c r="W230" s="83"/>
      <c r="X230" s="101">
        <f t="shared" si="37"/>
        <v>0</v>
      </c>
    </row>
    <row r="231" spans="1:24" ht="15">
      <c r="A231" s="130">
        <f t="shared" si="31"/>
        <v>23</v>
      </c>
      <c r="B231" s="158" t="s">
        <v>94</v>
      </c>
      <c r="C231" s="160" t="s">
        <v>41</v>
      </c>
      <c r="D231" s="136">
        <v>8</v>
      </c>
      <c r="E231" s="134"/>
      <c r="F231" s="134"/>
      <c r="G231" s="134"/>
      <c r="H231" s="134"/>
      <c r="I231" s="134"/>
      <c r="J231" s="134">
        <v>1</v>
      </c>
      <c r="K231" s="134"/>
      <c r="L231" s="134"/>
      <c r="M231" s="134"/>
      <c r="N231" s="134">
        <v>25</v>
      </c>
      <c r="O231" s="134"/>
      <c r="P231" s="134"/>
      <c r="Q231" s="134"/>
      <c r="R231" s="92"/>
      <c r="S231" s="134"/>
      <c r="T231" s="122"/>
      <c r="U231" s="134"/>
      <c r="V231" s="167">
        <f t="shared" si="38"/>
        <v>34</v>
      </c>
      <c r="W231" s="169"/>
      <c r="X231" s="171">
        <f t="shared" si="37"/>
        <v>0</v>
      </c>
    </row>
    <row r="232" spans="1:24" ht="15">
      <c r="A232" s="131"/>
      <c r="B232" s="159"/>
      <c r="C232" s="161"/>
      <c r="D232" s="137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93"/>
      <c r="S232" s="135"/>
      <c r="T232" s="123"/>
      <c r="U232" s="135"/>
      <c r="V232" s="168"/>
      <c r="W232" s="170"/>
      <c r="X232" s="172"/>
    </row>
    <row r="233" spans="1:24" ht="45">
      <c r="A233" s="67">
        <f>A231+1</f>
        <v>24</v>
      </c>
      <c r="B233" s="3" t="s">
        <v>95</v>
      </c>
      <c r="C233" s="10" t="s">
        <v>41</v>
      </c>
      <c r="D233" s="27">
        <v>8</v>
      </c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37">
        <f>SUM(D233:U233)</f>
        <v>8</v>
      </c>
      <c r="W233" s="88"/>
      <c r="X233" s="106">
        <f t="shared" si="37"/>
        <v>0</v>
      </c>
    </row>
    <row r="234" spans="1:24" ht="15">
      <c r="A234" s="67">
        <f t="shared" si="31"/>
        <v>25</v>
      </c>
      <c r="B234" s="3"/>
      <c r="C234" s="5"/>
      <c r="D234" s="24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6"/>
      <c r="U234" s="25"/>
      <c r="V234" s="37"/>
      <c r="W234" s="23"/>
      <c r="X234" s="105"/>
    </row>
    <row r="235" spans="1:24" ht="30">
      <c r="A235" s="67">
        <f t="shared" si="31"/>
        <v>26</v>
      </c>
      <c r="B235" s="3" t="s">
        <v>91</v>
      </c>
      <c r="C235" s="10" t="s">
        <v>58</v>
      </c>
      <c r="D235" s="27">
        <v>3</v>
      </c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>
        <v>10</v>
      </c>
      <c r="V235" s="37">
        <f>SUM(D235:U235)</f>
        <v>13</v>
      </c>
      <c r="W235" s="83"/>
      <c r="X235" s="101">
        <f aca="true" t="shared" si="39" ref="X235:X239">V235*W235</f>
        <v>0</v>
      </c>
    </row>
    <row r="236" spans="1:24" ht="15">
      <c r="A236" s="130">
        <f t="shared" si="31"/>
        <v>27</v>
      </c>
      <c r="B236" s="158" t="s">
        <v>259</v>
      </c>
      <c r="C236" s="160" t="s">
        <v>57</v>
      </c>
      <c r="D236" s="136">
        <v>1</v>
      </c>
      <c r="E236" s="134">
        <v>5</v>
      </c>
      <c r="F236" s="134"/>
      <c r="G236" s="134"/>
      <c r="H236" s="134"/>
      <c r="I236" s="134">
        <v>2</v>
      </c>
      <c r="J236" s="134"/>
      <c r="K236" s="134"/>
      <c r="L236" s="134"/>
      <c r="M236" s="134"/>
      <c r="N236" s="134"/>
      <c r="O236" s="134"/>
      <c r="P236" s="134"/>
      <c r="Q236" s="134"/>
      <c r="R236" s="92"/>
      <c r="S236" s="134"/>
      <c r="T236" s="122"/>
      <c r="U236" s="134">
        <v>17</v>
      </c>
      <c r="V236" s="167">
        <f>SUM(D236:U236)</f>
        <v>25</v>
      </c>
      <c r="W236" s="150"/>
      <c r="X236" s="144">
        <f t="shared" si="39"/>
        <v>0</v>
      </c>
    </row>
    <row r="237" spans="1:24" ht="15">
      <c r="A237" s="131"/>
      <c r="B237" s="159"/>
      <c r="C237" s="161"/>
      <c r="D237" s="137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93"/>
      <c r="S237" s="135"/>
      <c r="T237" s="123"/>
      <c r="U237" s="135"/>
      <c r="V237" s="168"/>
      <c r="W237" s="151"/>
      <c r="X237" s="145"/>
    </row>
    <row r="238" spans="1:24" ht="15">
      <c r="A238" s="67">
        <f>A236+1</f>
        <v>28</v>
      </c>
      <c r="B238" s="3" t="s">
        <v>157</v>
      </c>
      <c r="C238" s="10" t="s">
        <v>41</v>
      </c>
      <c r="D238" s="27">
        <v>2</v>
      </c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37">
        <f>SUM(D238:U238)</f>
        <v>2</v>
      </c>
      <c r="W238" s="83"/>
      <c r="X238" s="106">
        <f t="shared" si="39"/>
        <v>0</v>
      </c>
    </row>
    <row r="239" spans="1:24" ht="15">
      <c r="A239" s="130">
        <f t="shared" si="31"/>
        <v>29</v>
      </c>
      <c r="B239" s="158" t="s">
        <v>145</v>
      </c>
      <c r="C239" s="160" t="s">
        <v>41</v>
      </c>
      <c r="D239" s="136"/>
      <c r="E239" s="134"/>
      <c r="F239" s="134"/>
      <c r="G239" s="134"/>
      <c r="H239" s="134"/>
      <c r="I239" s="134">
        <v>1</v>
      </c>
      <c r="J239" s="134">
        <v>2</v>
      </c>
      <c r="K239" s="134"/>
      <c r="L239" s="134"/>
      <c r="M239" s="134"/>
      <c r="N239" s="134"/>
      <c r="O239" s="134"/>
      <c r="P239" s="134"/>
      <c r="Q239" s="134"/>
      <c r="R239" s="92"/>
      <c r="S239" s="134"/>
      <c r="T239" s="122"/>
      <c r="U239" s="134"/>
      <c r="V239" s="167">
        <f>SUM(D239:U239)</f>
        <v>3</v>
      </c>
      <c r="W239" s="150"/>
      <c r="X239" s="171">
        <f t="shared" si="39"/>
        <v>0</v>
      </c>
    </row>
    <row r="240" spans="1:24" ht="15">
      <c r="A240" s="131"/>
      <c r="B240" s="159"/>
      <c r="C240" s="161"/>
      <c r="D240" s="137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93"/>
      <c r="S240" s="135"/>
      <c r="T240" s="123"/>
      <c r="U240" s="135"/>
      <c r="V240" s="168"/>
      <c r="W240" s="151"/>
      <c r="X240" s="172"/>
    </row>
    <row r="241" spans="1:24" ht="15">
      <c r="A241" s="67">
        <f>A239+1</f>
        <v>30</v>
      </c>
      <c r="B241" s="3" t="s">
        <v>113</v>
      </c>
      <c r="C241" s="10" t="s">
        <v>41</v>
      </c>
      <c r="D241" s="27"/>
      <c r="E241" s="26"/>
      <c r="F241" s="26"/>
      <c r="G241" s="26">
        <v>2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37">
        <f>SUM(D241:U241)</f>
        <v>2</v>
      </c>
      <c r="W241" s="83"/>
      <c r="X241" s="101">
        <f aca="true" t="shared" si="40" ref="X241:X243">V241*W241</f>
        <v>0</v>
      </c>
    </row>
    <row r="242" spans="1:24" ht="30">
      <c r="A242" s="67">
        <f t="shared" si="31"/>
        <v>31</v>
      </c>
      <c r="B242" s="3" t="s">
        <v>114</v>
      </c>
      <c r="C242" s="10" t="s">
        <v>107</v>
      </c>
      <c r="D242" s="27"/>
      <c r="E242" s="26"/>
      <c r="F242" s="26"/>
      <c r="G242" s="26">
        <v>1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37">
        <f>SUM(D242:U242)</f>
        <v>1</v>
      </c>
      <c r="W242" s="83"/>
      <c r="X242" s="101">
        <f t="shared" si="40"/>
        <v>0</v>
      </c>
    </row>
    <row r="243" spans="1:24" ht="15">
      <c r="A243" s="69">
        <f t="shared" si="31"/>
        <v>32</v>
      </c>
      <c r="B243" s="90" t="s">
        <v>121</v>
      </c>
      <c r="C243" s="94" t="s">
        <v>41</v>
      </c>
      <c r="D243" s="97"/>
      <c r="E243" s="92"/>
      <c r="F243" s="92"/>
      <c r="G243" s="92"/>
      <c r="H243" s="92"/>
      <c r="I243" s="92">
        <v>2</v>
      </c>
      <c r="J243" s="92">
        <v>1</v>
      </c>
      <c r="K243" s="92"/>
      <c r="L243" s="92"/>
      <c r="M243" s="92"/>
      <c r="N243" s="92"/>
      <c r="O243" s="92"/>
      <c r="P243" s="92"/>
      <c r="Q243" s="92"/>
      <c r="R243" s="92"/>
      <c r="S243" s="92"/>
      <c r="T243" s="122"/>
      <c r="U243" s="92"/>
      <c r="V243" s="37">
        <f>SUM(D243:U243)</f>
        <v>3</v>
      </c>
      <c r="W243" s="85"/>
      <c r="X243" s="101">
        <f t="shared" si="40"/>
        <v>0</v>
      </c>
    </row>
    <row r="244" spans="1:24" ht="15.75" thickBot="1">
      <c r="A244" s="80">
        <f t="shared" si="31"/>
        <v>33</v>
      </c>
      <c r="B244" s="21"/>
      <c r="C244" s="18"/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126"/>
      <c r="U244" s="30"/>
      <c r="V244" s="40"/>
      <c r="W244" s="19"/>
      <c r="X244" s="110"/>
    </row>
    <row r="245" spans="1:24" ht="15">
      <c r="A245" s="75"/>
      <c r="B245" s="20" t="s">
        <v>106</v>
      </c>
      <c r="C245" s="178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80"/>
    </row>
    <row r="246" spans="1:24" ht="15">
      <c r="A246" s="81">
        <f t="shared" si="31"/>
        <v>1</v>
      </c>
      <c r="B246" s="22" t="s">
        <v>139</v>
      </c>
      <c r="C246" s="120" t="s">
        <v>41</v>
      </c>
      <c r="D246" s="27">
        <v>5</v>
      </c>
      <c r="E246" s="26"/>
      <c r="F246" s="26"/>
      <c r="G246" s="26"/>
      <c r="H246" s="26"/>
      <c r="I246" s="26"/>
      <c r="J246" s="26"/>
      <c r="K246" s="26"/>
      <c r="L246" s="26"/>
      <c r="M246" s="26">
        <v>20</v>
      </c>
      <c r="N246" s="26"/>
      <c r="O246" s="26"/>
      <c r="P246" s="26"/>
      <c r="Q246" s="26"/>
      <c r="R246" s="26"/>
      <c r="S246" s="26"/>
      <c r="T246" s="26"/>
      <c r="U246" s="26"/>
      <c r="V246" s="37">
        <f>SUM(D246:U246)</f>
        <v>25</v>
      </c>
      <c r="W246" s="88"/>
      <c r="X246" s="101">
        <f aca="true" t="shared" si="41" ref="X246:X268">V246*W246</f>
        <v>0</v>
      </c>
    </row>
    <row r="247" spans="1:28" ht="15">
      <c r="A247" s="81">
        <f t="shared" si="31"/>
        <v>2</v>
      </c>
      <c r="B247" s="22" t="s">
        <v>110</v>
      </c>
      <c r="C247" s="120" t="s">
        <v>41</v>
      </c>
      <c r="D247" s="27"/>
      <c r="E247" s="26">
        <v>5</v>
      </c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37">
        <f>SUM(D247:U247)</f>
        <v>5</v>
      </c>
      <c r="W247" s="88"/>
      <c r="X247" s="101">
        <f t="shared" si="41"/>
        <v>0</v>
      </c>
      <c r="AB247" s="39"/>
    </row>
    <row r="248" spans="1:24" ht="15">
      <c r="A248" s="132">
        <f t="shared" si="31"/>
        <v>3</v>
      </c>
      <c r="B248" s="173" t="s">
        <v>120</v>
      </c>
      <c r="C248" s="160" t="s">
        <v>41</v>
      </c>
      <c r="D248" s="136"/>
      <c r="E248" s="134"/>
      <c r="F248" s="134"/>
      <c r="G248" s="134"/>
      <c r="H248" s="134"/>
      <c r="I248" s="134">
        <v>2</v>
      </c>
      <c r="J248" s="134"/>
      <c r="K248" s="134"/>
      <c r="L248" s="134"/>
      <c r="M248" s="134"/>
      <c r="N248" s="134">
        <v>2</v>
      </c>
      <c r="O248" s="134"/>
      <c r="P248" s="134"/>
      <c r="Q248" s="134"/>
      <c r="R248" s="92"/>
      <c r="S248" s="92"/>
      <c r="T248" s="122"/>
      <c r="U248" s="134"/>
      <c r="V248" s="167">
        <f>SUM(D248:U248)</f>
        <v>4</v>
      </c>
      <c r="W248" s="169"/>
      <c r="X248" s="144">
        <f t="shared" si="41"/>
        <v>0</v>
      </c>
    </row>
    <row r="249" spans="1:24" ht="15">
      <c r="A249" s="133"/>
      <c r="B249" s="174"/>
      <c r="C249" s="161"/>
      <c r="D249" s="137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93"/>
      <c r="S249" s="93"/>
      <c r="T249" s="123"/>
      <c r="U249" s="135"/>
      <c r="V249" s="168"/>
      <c r="W249" s="170"/>
      <c r="X249" s="145"/>
    </row>
    <row r="250" spans="1:24" ht="15">
      <c r="A250" s="82">
        <f>A248+1</f>
        <v>4</v>
      </c>
      <c r="B250" s="6" t="s">
        <v>69</v>
      </c>
      <c r="C250" s="10" t="s">
        <v>53</v>
      </c>
      <c r="D250" s="27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>
        <v>3</v>
      </c>
      <c r="Q250" s="26"/>
      <c r="R250" s="26"/>
      <c r="S250" s="26"/>
      <c r="T250" s="26"/>
      <c r="U250" s="26"/>
      <c r="V250" s="37">
        <f aca="true" t="shared" si="42" ref="V250:V268">SUM(D250:U250)</f>
        <v>3</v>
      </c>
      <c r="W250" s="88"/>
      <c r="X250" s="101">
        <f t="shared" si="41"/>
        <v>0</v>
      </c>
    </row>
    <row r="251" spans="1:24" ht="15">
      <c r="A251" s="82">
        <f t="shared" si="31"/>
        <v>5</v>
      </c>
      <c r="B251" s="6" t="s">
        <v>86</v>
      </c>
      <c r="C251" s="10" t="s">
        <v>41</v>
      </c>
      <c r="D251" s="27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>
        <v>10</v>
      </c>
      <c r="Q251" s="26"/>
      <c r="R251" s="26"/>
      <c r="S251" s="26"/>
      <c r="T251" s="26"/>
      <c r="U251" s="26"/>
      <c r="V251" s="37">
        <f t="shared" si="42"/>
        <v>10</v>
      </c>
      <c r="W251" s="88"/>
      <c r="X251" s="101">
        <f t="shared" si="41"/>
        <v>0</v>
      </c>
    </row>
    <row r="252" spans="1:24" ht="15">
      <c r="A252" s="82">
        <f t="shared" si="31"/>
        <v>6</v>
      </c>
      <c r="B252" s="6" t="s">
        <v>70</v>
      </c>
      <c r="C252" s="10" t="s">
        <v>41</v>
      </c>
      <c r="D252" s="27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>
        <v>1</v>
      </c>
      <c r="Q252" s="26"/>
      <c r="R252" s="26"/>
      <c r="S252" s="26"/>
      <c r="T252" s="26"/>
      <c r="U252" s="26"/>
      <c r="V252" s="37">
        <f t="shared" si="42"/>
        <v>1</v>
      </c>
      <c r="W252" s="88"/>
      <c r="X252" s="101">
        <f t="shared" si="41"/>
        <v>0</v>
      </c>
    </row>
    <row r="253" spans="1:24" ht="15">
      <c r="A253" s="82">
        <f t="shared" si="31"/>
        <v>7</v>
      </c>
      <c r="B253" s="6" t="s">
        <v>71</v>
      </c>
      <c r="C253" s="10" t="s">
        <v>41</v>
      </c>
      <c r="D253" s="27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>
        <v>1</v>
      </c>
      <c r="Q253" s="26"/>
      <c r="R253" s="26"/>
      <c r="S253" s="26"/>
      <c r="T253" s="26"/>
      <c r="U253" s="26"/>
      <c r="V253" s="37">
        <f t="shared" si="42"/>
        <v>1</v>
      </c>
      <c r="W253" s="88"/>
      <c r="X253" s="101">
        <f t="shared" si="41"/>
        <v>0</v>
      </c>
    </row>
    <row r="254" spans="1:24" ht="15">
      <c r="A254" s="82">
        <f t="shared" si="31"/>
        <v>8</v>
      </c>
      <c r="B254" s="6" t="s">
        <v>72</v>
      </c>
      <c r="C254" s="10" t="s">
        <v>41</v>
      </c>
      <c r="D254" s="27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>
        <v>1</v>
      </c>
      <c r="Q254" s="26"/>
      <c r="R254" s="26"/>
      <c r="S254" s="26"/>
      <c r="T254" s="26"/>
      <c r="U254" s="26"/>
      <c r="V254" s="37">
        <f t="shared" si="42"/>
        <v>1</v>
      </c>
      <c r="W254" s="88"/>
      <c r="X254" s="101">
        <f t="shared" si="41"/>
        <v>0</v>
      </c>
    </row>
    <row r="255" spans="1:24" ht="15">
      <c r="A255" s="82">
        <f t="shared" si="31"/>
        <v>9</v>
      </c>
      <c r="B255" s="6" t="s">
        <v>73</v>
      </c>
      <c r="C255" s="10" t="s">
        <v>41</v>
      </c>
      <c r="D255" s="27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>
        <v>1</v>
      </c>
      <c r="Q255" s="26"/>
      <c r="R255" s="26"/>
      <c r="S255" s="26"/>
      <c r="T255" s="26"/>
      <c r="U255" s="26"/>
      <c r="V255" s="37">
        <f t="shared" si="42"/>
        <v>1</v>
      </c>
      <c r="W255" s="88"/>
      <c r="X255" s="101">
        <f t="shared" si="41"/>
        <v>0</v>
      </c>
    </row>
    <row r="256" spans="1:24" ht="15">
      <c r="A256" s="82">
        <f t="shared" si="31"/>
        <v>10</v>
      </c>
      <c r="B256" s="6" t="s">
        <v>74</v>
      </c>
      <c r="C256" s="10" t="s">
        <v>41</v>
      </c>
      <c r="D256" s="27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>
        <v>1</v>
      </c>
      <c r="Q256" s="26"/>
      <c r="R256" s="26"/>
      <c r="S256" s="26"/>
      <c r="T256" s="26"/>
      <c r="U256" s="26"/>
      <c r="V256" s="37">
        <f t="shared" si="42"/>
        <v>1</v>
      </c>
      <c r="W256" s="88"/>
      <c r="X256" s="101">
        <f t="shared" si="41"/>
        <v>0</v>
      </c>
    </row>
    <row r="257" spans="1:24" ht="15">
      <c r="A257" s="82">
        <f t="shared" si="31"/>
        <v>11</v>
      </c>
      <c r="B257" s="6" t="s">
        <v>75</v>
      </c>
      <c r="C257" s="10" t="s">
        <v>41</v>
      </c>
      <c r="D257" s="27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>
        <v>1</v>
      </c>
      <c r="Q257" s="26"/>
      <c r="R257" s="26"/>
      <c r="S257" s="26"/>
      <c r="T257" s="26"/>
      <c r="U257" s="26"/>
      <c r="V257" s="37">
        <f t="shared" si="42"/>
        <v>1</v>
      </c>
      <c r="W257" s="88"/>
      <c r="X257" s="101">
        <f t="shared" si="41"/>
        <v>0</v>
      </c>
    </row>
    <row r="258" spans="1:24" ht="15">
      <c r="A258" s="82">
        <f t="shared" si="31"/>
        <v>12</v>
      </c>
      <c r="B258" s="6" t="s">
        <v>76</v>
      </c>
      <c r="C258" s="10" t="s">
        <v>41</v>
      </c>
      <c r="D258" s="27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>
        <v>1</v>
      </c>
      <c r="Q258" s="26"/>
      <c r="R258" s="26"/>
      <c r="S258" s="26"/>
      <c r="T258" s="26"/>
      <c r="U258" s="26"/>
      <c r="V258" s="37">
        <f t="shared" si="42"/>
        <v>1</v>
      </c>
      <c r="W258" s="88"/>
      <c r="X258" s="101">
        <f t="shared" si="41"/>
        <v>0</v>
      </c>
    </row>
    <row r="259" spans="1:24" ht="15">
      <c r="A259" s="82">
        <f t="shared" si="31"/>
        <v>13</v>
      </c>
      <c r="B259" s="6" t="s">
        <v>77</v>
      </c>
      <c r="C259" s="10" t="s">
        <v>41</v>
      </c>
      <c r="D259" s="27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>
        <v>1</v>
      </c>
      <c r="Q259" s="26"/>
      <c r="R259" s="26"/>
      <c r="S259" s="26"/>
      <c r="T259" s="26"/>
      <c r="U259" s="26"/>
      <c r="V259" s="37">
        <f t="shared" si="42"/>
        <v>1</v>
      </c>
      <c r="W259" s="88"/>
      <c r="X259" s="101">
        <f t="shared" si="41"/>
        <v>0</v>
      </c>
    </row>
    <row r="260" spans="1:24" ht="15">
      <c r="A260" s="82">
        <f t="shared" si="31"/>
        <v>14</v>
      </c>
      <c r="B260" s="6" t="s">
        <v>78</v>
      </c>
      <c r="C260" s="10" t="s">
        <v>41</v>
      </c>
      <c r="D260" s="27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>
        <v>1</v>
      </c>
      <c r="Q260" s="26"/>
      <c r="R260" s="26"/>
      <c r="S260" s="26"/>
      <c r="T260" s="26"/>
      <c r="U260" s="26"/>
      <c r="V260" s="37">
        <f t="shared" si="42"/>
        <v>1</v>
      </c>
      <c r="W260" s="88"/>
      <c r="X260" s="101">
        <f t="shared" si="41"/>
        <v>0</v>
      </c>
    </row>
    <row r="261" spans="1:24" ht="15">
      <c r="A261" s="82">
        <f t="shared" si="31"/>
        <v>15</v>
      </c>
      <c r="B261" s="6" t="s">
        <v>79</v>
      </c>
      <c r="C261" s="10" t="s">
        <v>41</v>
      </c>
      <c r="D261" s="27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>
        <v>1</v>
      </c>
      <c r="Q261" s="26"/>
      <c r="R261" s="26"/>
      <c r="S261" s="26"/>
      <c r="T261" s="26"/>
      <c r="U261" s="26"/>
      <c r="V261" s="37">
        <f t="shared" si="42"/>
        <v>1</v>
      </c>
      <c r="W261" s="88"/>
      <c r="X261" s="101">
        <f t="shared" si="41"/>
        <v>0</v>
      </c>
    </row>
    <row r="262" spans="1:24" ht="15">
      <c r="A262" s="82">
        <f t="shared" si="31"/>
        <v>16</v>
      </c>
      <c r="B262" s="6" t="s">
        <v>80</v>
      </c>
      <c r="C262" s="10" t="s">
        <v>41</v>
      </c>
      <c r="D262" s="27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>
        <v>1</v>
      </c>
      <c r="Q262" s="26"/>
      <c r="R262" s="26"/>
      <c r="S262" s="26"/>
      <c r="T262" s="26"/>
      <c r="U262" s="26"/>
      <c r="V262" s="37">
        <f t="shared" si="42"/>
        <v>1</v>
      </c>
      <c r="W262" s="88"/>
      <c r="X262" s="101">
        <f t="shared" si="41"/>
        <v>0</v>
      </c>
    </row>
    <row r="263" spans="1:24" ht="15">
      <c r="A263" s="82">
        <f t="shared" si="31"/>
        <v>17</v>
      </c>
      <c r="B263" s="6" t="s">
        <v>81</v>
      </c>
      <c r="C263" s="10" t="s">
        <v>41</v>
      </c>
      <c r="D263" s="27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>
        <v>1</v>
      </c>
      <c r="Q263" s="26"/>
      <c r="R263" s="26"/>
      <c r="S263" s="26"/>
      <c r="T263" s="26"/>
      <c r="U263" s="26"/>
      <c r="V263" s="37">
        <f t="shared" si="42"/>
        <v>1</v>
      </c>
      <c r="W263" s="88"/>
      <c r="X263" s="101">
        <f t="shared" si="41"/>
        <v>0</v>
      </c>
    </row>
    <row r="264" spans="1:24" ht="15">
      <c r="A264" s="82">
        <f t="shared" si="31"/>
        <v>18</v>
      </c>
      <c r="B264" s="6" t="s">
        <v>82</v>
      </c>
      <c r="C264" s="10" t="s">
        <v>41</v>
      </c>
      <c r="D264" s="27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>
        <v>1</v>
      </c>
      <c r="Q264" s="26"/>
      <c r="R264" s="26"/>
      <c r="S264" s="26"/>
      <c r="T264" s="26"/>
      <c r="U264" s="26"/>
      <c r="V264" s="37">
        <f t="shared" si="42"/>
        <v>1</v>
      </c>
      <c r="W264" s="88"/>
      <c r="X264" s="101">
        <f t="shared" si="41"/>
        <v>0</v>
      </c>
    </row>
    <row r="265" spans="1:24" ht="15">
      <c r="A265" s="82">
        <f t="shared" si="31"/>
        <v>19</v>
      </c>
      <c r="B265" s="6" t="s">
        <v>83</v>
      </c>
      <c r="C265" s="10" t="s">
        <v>41</v>
      </c>
      <c r="D265" s="27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>
        <v>1</v>
      </c>
      <c r="Q265" s="26"/>
      <c r="R265" s="26"/>
      <c r="S265" s="26"/>
      <c r="T265" s="26"/>
      <c r="U265" s="26"/>
      <c r="V265" s="37">
        <f t="shared" si="42"/>
        <v>1</v>
      </c>
      <c r="W265" s="88"/>
      <c r="X265" s="101">
        <f t="shared" si="41"/>
        <v>0</v>
      </c>
    </row>
    <row r="266" spans="1:24" ht="15">
      <c r="A266" s="82">
        <f t="shared" si="31"/>
        <v>20</v>
      </c>
      <c r="B266" s="6" t="s">
        <v>84</v>
      </c>
      <c r="C266" s="10" t="s">
        <v>41</v>
      </c>
      <c r="D266" s="27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>
        <v>1</v>
      </c>
      <c r="Q266" s="26"/>
      <c r="R266" s="26"/>
      <c r="S266" s="26"/>
      <c r="T266" s="26"/>
      <c r="U266" s="26"/>
      <c r="V266" s="37">
        <f t="shared" si="42"/>
        <v>1</v>
      </c>
      <c r="W266" s="88"/>
      <c r="X266" s="101">
        <f t="shared" si="41"/>
        <v>0</v>
      </c>
    </row>
    <row r="267" spans="1:24" ht="15">
      <c r="A267" s="82">
        <f t="shared" si="31"/>
        <v>21</v>
      </c>
      <c r="B267" s="6" t="s">
        <v>85</v>
      </c>
      <c r="C267" s="10" t="s">
        <v>41</v>
      </c>
      <c r="D267" s="27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>
        <v>1</v>
      </c>
      <c r="Q267" s="26"/>
      <c r="R267" s="26"/>
      <c r="S267" s="26"/>
      <c r="T267" s="26"/>
      <c r="U267" s="26"/>
      <c r="V267" s="37">
        <f t="shared" si="42"/>
        <v>1</v>
      </c>
      <c r="W267" s="88"/>
      <c r="X267" s="101">
        <f t="shared" si="41"/>
        <v>0</v>
      </c>
    </row>
    <row r="268" spans="1:24" ht="15">
      <c r="A268" s="132">
        <f t="shared" si="31"/>
        <v>22</v>
      </c>
      <c r="B268" s="173" t="s">
        <v>152</v>
      </c>
      <c r="C268" s="160" t="s">
        <v>41</v>
      </c>
      <c r="D268" s="136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92"/>
      <c r="S268" s="134"/>
      <c r="T268" s="122"/>
      <c r="U268" s="134">
        <v>1</v>
      </c>
      <c r="V268" s="167">
        <f t="shared" si="42"/>
        <v>1</v>
      </c>
      <c r="W268" s="169"/>
      <c r="X268" s="144">
        <f t="shared" si="41"/>
        <v>0</v>
      </c>
    </row>
    <row r="269" spans="1:24" ht="15">
      <c r="A269" s="133"/>
      <c r="B269" s="174"/>
      <c r="C269" s="161"/>
      <c r="D269" s="137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93"/>
      <c r="S269" s="135"/>
      <c r="T269" s="123"/>
      <c r="U269" s="135"/>
      <c r="V269" s="168"/>
      <c r="W269" s="170"/>
      <c r="X269" s="145"/>
    </row>
    <row r="270" spans="1:24" ht="15.75" thickBot="1">
      <c r="A270" s="80">
        <f>A268+1</f>
        <v>23</v>
      </c>
      <c r="B270" s="7"/>
      <c r="C270" s="8"/>
      <c r="D270" s="31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126"/>
      <c r="U270" s="32"/>
      <c r="V270" s="41"/>
      <c r="W270" s="36"/>
      <c r="X270" s="111"/>
    </row>
    <row r="271" spans="22:24" ht="15.75" thickBot="1">
      <c r="V271" s="1"/>
      <c r="W271" s="100" t="s">
        <v>269</v>
      </c>
      <c r="X271" s="128">
        <f>SUM(X6:X270)</f>
        <v>0</v>
      </c>
    </row>
    <row r="273" spans="23:24" ht="15">
      <c r="W273" s="14"/>
      <c r="X273" s="99"/>
    </row>
    <row r="274" spans="23:24" ht="15">
      <c r="W274" s="13"/>
      <c r="X274" s="14"/>
    </row>
    <row r="275" ht="15">
      <c r="X275" s="116"/>
    </row>
    <row r="277" ht="15">
      <c r="X277" s="99"/>
    </row>
  </sheetData>
  <mergeCells count="696">
    <mergeCell ref="A1:X1"/>
    <mergeCell ref="A3:A4"/>
    <mergeCell ref="A11:A12"/>
    <mergeCell ref="A65:A66"/>
    <mergeCell ref="A69:A70"/>
    <mergeCell ref="A72:A74"/>
    <mergeCell ref="A75:A76"/>
    <mergeCell ref="M65:M66"/>
    <mergeCell ref="N65:N66"/>
    <mergeCell ref="W3:X3"/>
    <mergeCell ref="V11:V12"/>
    <mergeCell ref="W11:W12"/>
    <mergeCell ref="X11:X12"/>
    <mergeCell ref="P65:P66"/>
    <mergeCell ref="Q65:Q66"/>
    <mergeCell ref="S65:S66"/>
    <mergeCell ref="W72:W74"/>
    <mergeCell ref="X72:X74"/>
    <mergeCell ref="U65:U66"/>
    <mergeCell ref="V65:V66"/>
    <mergeCell ref="W65:W66"/>
    <mergeCell ref="X65:X66"/>
    <mergeCell ref="S69:S70"/>
    <mergeCell ref="B3:B4"/>
    <mergeCell ref="X186:X187"/>
    <mergeCell ref="R161:R162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B157:B158"/>
    <mergeCell ref="C157:C158"/>
    <mergeCell ref="C167:C168"/>
    <mergeCell ref="B167:B168"/>
    <mergeCell ref="D167:D168"/>
    <mergeCell ref="E167:E168"/>
    <mergeCell ref="F167:F168"/>
    <mergeCell ref="G167:G168"/>
    <mergeCell ref="C151:C152"/>
    <mergeCell ref="P11:P12"/>
    <mergeCell ref="Q11:Q12"/>
    <mergeCell ref="S11:S12"/>
    <mergeCell ref="U11:U12"/>
    <mergeCell ref="B140:B141"/>
    <mergeCell ref="I140:I141"/>
    <mergeCell ref="J140:J141"/>
    <mergeCell ref="Q125:Q126"/>
    <mergeCell ref="G106:G107"/>
    <mergeCell ref="H106:H107"/>
    <mergeCell ref="I106:I107"/>
    <mergeCell ref="L125:L126"/>
    <mergeCell ref="M125:M126"/>
    <mergeCell ref="N125:N126"/>
    <mergeCell ref="O125:O126"/>
    <mergeCell ref="P125:P126"/>
    <mergeCell ref="B151:B152"/>
    <mergeCell ref="M131:M132"/>
    <mergeCell ref="N131:N132"/>
    <mergeCell ref="O11:O12"/>
    <mergeCell ref="N11:N12"/>
    <mergeCell ref="M11:M12"/>
    <mergeCell ref="U125:U126"/>
    <mergeCell ref="V140:V141"/>
    <mergeCell ref="W140:W141"/>
    <mergeCell ref="X140:X141"/>
    <mergeCell ref="C86:X86"/>
    <mergeCell ref="X122:X123"/>
    <mergeCell ref="I65:I66"/>
    <mergeCell ref="U106:U107"/>
    <mergeCell ref="V106:V107"/>
    <mergeCell ref="W106:W107"/>
    <mergeCell ref="I131:I132"/>
    <mergeCell ref="J131:J132"/>
    <mergeCell ref="V69:V70"/>
    <mergeCell ref="J65:J66"/>
    <mergeCell ref="K65:K66"/>
    <mergeCell ref="L65:L66"/>
    <mergeCell ref="C140:C141"/>
    <mergeCell ref="D140:D141"/>
    <mergeCell ref="E140:E141"/>
    <mergeCell ref="F140:F141"/>
    <mergeCell ref="G140:G141"/>
    <mergeCell ref="H140:H141"/>
    <mergeCell ref="W125:W126"/>
    <mergeCell ref="S125:S126"/>
    <mergeCell ref="U69:U70"/>
    <mergeCell ref="X143:X144"/>
    <mergeCell ref="U155:U156"/>
    <mergeCell ref="X157:X158"/>
    <mergeCell ref="V143:V144"/>
    <mergeCell ref="J143:J144"/>
    <mergeCell ref="V147:V148"/>
    <mergeCell ref="W147:W148"/>
    <mergeCell ref="X147:X148"/>
    <mergeCell ref="X125:X126"/>
    <mergeCell ref="X131:X132"/>
    <mergeCell ref="V125:V126"/>
    <mergeCell ref="P131:P132"/>
    <mergeCell ref="Q131:Q132"/>
    <mergeCell ref="S131:S132"/>
    <mergeCell ref="U131:U132"/>
    <mergeCell ref="V131:V132"/>
    <mergeCell ref="W131:W132"/>
    <mergeCell ref="K131:K132"/>
    <mergeCell ref="L131:L132"/>
    <mergeCell ref="M151:M152"/>
    <mergeCell ref="P155:P156"/>
    <mergeCell ref="Q155:Q156"/>
    <mergeCell ref="L151:L152"/>
    <mergeCell ref="U143:U144"/>
    <mergeCell ref="H224:H225"/>
    <mergeCell ref="D207:D208"/>
    <mergeCell ref="E207:E208"/>
    <mergeCell ref="F207:F208"/>
    <mergeCell ref="X167:X168"/>
    <mergeCell ref="W143:W144"/>
    <mergeCell ref="X151:X152"/>
    <mergeCell ref="L167:L168"/>
    <mergeCell ref="M167:M168"/>
    <mergeCell ref="N157:N158"/>
    <mergeCell ref="O157:O158"/>
    <mergeCell ref="X155:X156"/>
    <mergeCell ref="Q143:Q144"/>
    <mergeCell ref="S143:S144"/>
    <mergeCell ref="P161:P162"/>
    <mergeCell ref="Q161:Q162"/>
    <mergeCell ref="V161:V162"/>
    <mergeCell ref="W161:W162"/>
    <mergeCell ref="X161:X162"/>
    <mergeCell ref="P167:P168"/>
    <mergeCell ref="S155:S156"/>
    <mergeCell ref="R155:R156"/>
    <mergeCell ref="U151:U152"/>
    <mergeCell ref="S151:S152"/>
    <mergeCell ref="W236:W237"/>
    <mergeCell ref="L224:L225"/>
    <mergeCell ref="M224:M225"/>
    <mergeCell ref="N224:N225"/>
    <mergeCell ref="W231:W232"/>
    <mergeCell ref="X224:X225"/>
    <mergeCell ref="C217:C218"/>
    <mergeCell ref="C239:C240"/>
    <mergeCell ref="D239:D240"/>
    <mergeCell ref="E239:E240"/>
    <mergeCell ref="F239:F240"/>
    <mergeCell ref="G239:G240"/>
    <mergeCell ref="H239:H240"/>
    <mergeCell ref="I239:I240"/>
    <mergeCell ref="N239:N240"/>
    <mergeCell ref="M239:M240"/>
    <mergeCell ref="L239:L240"/>
    <mergeCell ref="K239:K240"/>
    <mergeCell ref="J239:J240"/>
    <mergeCell ref="N236:N237"/>
    <mergeCell ref="M236:M237"/>
    <mergeCell ref="L236:L237"/>
    <mergeCell ref="K236:K237"/>
    <mergeCell ref="F224:F225"/>
    <mergeCell ref="H231:H232"/>
    <mergeCell ref="X207:X208"/>
    <mergeCell ref="E217:E218"/>
    <mergeCell ref="F217:F218"/>
    <mergeCell ref="G217:G218"/>
    <mergeCell ref="H217:H218"/>
    <mergeCell ref="W207:W208"/>
    <mergeCell ref="I224:I225"/>
    <mergeCell ref="J224:J225"/>
    <mergeCell ref="K224:K225"/>
    <mergeCell ref="J207:J208"/>
    <mergeCell ref="K207:K208"/>
    <mergeCell ref="L207:L208"/>
    <mergeCell ref="M207:M208"/>
    <mergeCell ref="O207:O208"/>
    <mergeCell ref="P207:P208"/>
    <mergeCell ref="V217:V218"/>
    <mergeCell ref="Q207:Q208"/>
    <mergeCell ref="U207:U208"/>
    <mergeCell ref="V207:V208"/>
    <mergeCell ref="I217:I218"/>
    <mergeCell ref="U217:U218"/>
    <mergeCell ref="N207:N208"/>
    <mergeCell ref="G224:G225"/>
    <mergeCell ref="B248:B249"/>
    <mergeCell ref="C248:C249"/>
    <mergeCell ref="D248:D249"/>
    <mergeCell ref="E248:E249"/>
    <mergeCell ref="F248:F249"/>
    <mergeCell ref="D236:D237"/>
    <mergeCell ref="E236:E237"/>
    <mergeCell ref="F236:F237"/>
    <mergeCell ref="G236:G237"/>
    <mergeCell ref="B239:B240"/>
    <mergeCell ref="C245:X245"/>
    <mergeCell ref="U239:U240"/>
    <mergeCell ref="S239:S240"/>
    <mergeCell ref="Q239:Q240"/>
    <mergeCell ref="O239:O240"/>
    <mergeCell ref="X248:X249"/>
    <mergeCell ref="H236:H237"/>
    <mergeCell ref="I236:I237"/>
    <mergeCell ref="P236:P237"/>
    <mergeCell ref="X236:X237"/>
    <mergeCell ref="Q236:Q237"/>
    <mergeCell ref="S236:S237"/>
    <mergeCell ref="U236:U237"/>
    <mergeCell ref="V236:V237"/>
    <mergeCell ref="D224:D225"/>
    <mergeCell ref="E224:E225"/>
    <mergeCell ref="F231:F232"/>
    <mergeCell ref="G231:G232"/>
    <mergeCell ref="Q217:Q218"/>
    <mergeCell ref="W239:W240"/>
    <mergeCell ref="B236:B237"/>
    <mergeCell ref="C236:C237"/>
    <mergeCell ref="J236:J237"/>
    <mergeCell ref="P239:P240"/>
    <mergeCell ref="O236:O237"/>
    <mergeCell ref="J217:J218"/>
    <mergeCell ref="K217:K218"/>
    <mergeCell ref="E231:E232"/>
    <mergeCell ref="K231:K232"/>
    <mergeCell ref="L231:L232"/>
    <mergeCell ref="M231:M232"/>
    <mergeCell ref="N231:N232"/>
    <mergeCell ref="O231:O232"/>
    <mergeCell ref="P231:P232"/>
    <mergeCell ref="Q231:Q232"/>
    <mergeCell ref="S231:S232"/>
    <mergeCell ref="R217:R218"/>
    <mergeCell ref="D217:D218"/>
    <mergeCell ref="C5:X5"/>
    <mergeCell ref="C40:X40"/>
    <mergeCell ref="C47:X47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C3:V3"/>
    <mergeCell ref="T11:T12"/>
    <mergeCell ref="Q122:Q123"/>
    <mergeCell ref="S122:S123"/>
    <mergeCell ref="U122:U123"/>
    <mergeCell ref="V122:V123"/>
    <mergeCell ref="W122:W123"/>
    <mergeCell ref="B207:B208"/>
    <mergeCell ref="C143:C144"/>
    <mergeCell ref="C205:X205"/>
    <mergeCell ref="B161:B162"/>
    <mergeCell ref="C161:C162"/>
    <mergeCell ref="B186:B187"/>
    <mergeCell ref="C186:C187"/>
    <mergeCell ref="V151:V152"/>
    <mergeCell ref="W151:W152"/>
    <mergeCell ref="V193:V194"/>
    <mergeCell ref="V157:V158"/>
    <mergeCell ref="W157:W158"/>
    <mergeCell ref="W167:W168"/>
    <mergeCell ref="W186:W187"/>
    <mergeCell ref="V155:V156"/>
    <mergeCell ref="W155:W156"/>
    <mergeCell ref="B193:B194"/>
    <mergeCell ref="C193:C194"/>
    <mergeCell ref="D193:D194"/>
    <mergeCell ref="E193:E194"/>
    <mergeCell ref="F193:F194"/>
    <mergeCell ref="G193:G194"/>
    <mergeCell ref="H193:H194"/>
    <mergeCell ref="Q193:Q194"/>
    <mergeCell ref="S193:S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B190:B191"/>
    <mergeCell ref="C190:C191"/>
    <mergeCell ref="D190:D191"/>
    <mergeCell ref="E190:E191"/>
    <mergeCell ref="F190:F191"/>
    <mergeCell ref="B268:B269"/>
    <mergeCell ref="C268:C269"/>
    <mergeCell ref="B217:B218"/>
    <mergeCell ref="K248:K249"/>
    <mergeCell ref="J202:J203"/>
    <mergeCell ref="K202:K203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B231:B232"/>
    <mergeCell ref="C231:C232"/>
    <mergeCell ref="D231:D232"/>
    <mergeCell ref="V186:V187"/>
    <mergeCell ref="Q167:Q168"/>
    <mergeCell ref="S167:S168"/>
    <mergeCell ref="J167:J168"/>
    <mergeCell ref="U167:U168"/>
    <mergeCell ref="S161:S162"/>
    <mergeCell ref="U161:U162"/>
    <mergeCell ref="V167:V168"/>
    <mergeCell ref="X190:X191"/>
    <mergeCell ref="K188:K189"/>
    <mergeCell ref="L188:L189"/>
    <mergeCell ref="M188:M189"/>
    <mergeCell ref="N188:N189"/>
    <mergeCell ref="O188:O189"/>
    <mergeCell ref="P188:P189"/>
    <mergeCell ref="Q188:Q189"/>
    <mergeCell ref="S188:S189"/>
    <mergeCell ref="U188:U189"/>
    <mergeCell ref="V188:V189"/>
    <mergeCell ref="W188:W189"/>
    <mergeCell ref="X188:X189"/>
    <mergeCell ref="K167:K168"/>
    <mergeCell ref="N167:N168"/>
    <mergeCell ref="O167:O168"/>
    <mergeCell ref="W200:W201"/>
    <mergeCell ref="X200:X201"/>
    <mergeCell ref="W193:W194"/>
    <mergeCell ref="U268:U269"/>
    <mergeCell ref="V268:V269"/>
    <mergeCell ref="W268:W269"/>
    <mergeCell ref="X268:X269"/>
    <mergeCell ref="V248:V249"/>
    <mergeCell ref="W248:W249"/>
    <mergeCell ref="W217:W218"/>
    <mergeCell ref="X217:X218"/>
    <mergeCell ref="W202:W203"/>
    <mergeCell ref="U231:U232"/>
    <mergeCell ref="V231:V232"/>
    <mergeCell ref="X193:X194"/>
    <mergeCell ref="X231:X232"/>
    <mergeCell ref="U200:U201"/>
    <mergeCell ref="V200:V201"/>
    <mergeCell ref="X202:X203"/>
    <mergeCell ref="V224:V225"/>
    <mergeCell ref="W224:W225"/>
    <mergeCell ref="U193:U194"/>
    <mergeCell ref="X239:X240"/>
    <mergeCell ref="V239:V240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U202:U203"/>
    <mergeCell ref="V202:V203"/>
    <mergeCell ref="G207:G208"/>
    <mergeCell ref="H207:H208"/>
    <mergeCell ref="B224:B225"/>
    <mergeCell ref="C224:C225"/>
    <mergeCell ref="N217:N218"/>
    <mergeCell ref="C207:C208"/>
    <mergeCell ref="P224:P225"/>
    <mergeCell ref="Q224:Q225"/>
    <mergeCell ref="S224:S225"/>
    <mergeCell ref="U224:U225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N202:N203"/>
    <mergeCell ref="L217:L218"/>
    <mergeCell ref="M217:M218"/>
    <mergeCell ref="I207:I208"/>
    <mergeCell ref="O186:O187"/>
    <mergeCell ref="K186:K187"/>
    <mergeCell ref="L186:L187"/>
    <mergeCell ref="M186:M187"/>
    <mergeCell ref="N186:N187"/>
    <mergeCell ref="O202:O203"/>
    <mergeCell ref="P202:P203"/>
    <mergeCell ref="Q202:Q203"/>
    <mergeCell ref="S202:S203"/>
    <mergeCell ref="S190:S191"/>
    <mergeCell ref="Q190:Q191"/>
    <mergeCell ref="N200:N201"/>
    <mergeCell ref="O200:O201"/>
    <mergeCell ref="P200:P201"/>
    <mergeCell ref="Q200:Q201"/>
    <mergeCell ref="S200:S201"/>
    <mergeCell ref="L190:L191"/>
    <mergeCell ref="M190:M191"/>
    <mergeCell ref="N190:N191"/>
    <mergeCell ref="O190:O191"/>
    <mergeCell ref="P190:P191"/>
    <mergeCell ref="K161:K162"/>
    <mergeCell ref="B143:B144"/>
    <mergeCell ref="U190:U191"/>
    <mergeCell ref="V190:V191"/>
    <mergeCell ref="W190:W191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G186:G187"/>
    <mergeCell ref="F186:F187"/>
    <mergeCell ref="E186:E187"/>
    <mergeCell ref="G190:G191"/>
    <mergeCell ref="D186:D187"/>
    <mergeCell ref="I167:I168"/>
    <mergeCell ref="H167:H168"/>
    <mergeCell ref="H161:H162"/>
    <mergeCell ref="B131:B132"/>
    <mergeCell ref="C131:C132"/>
    <mergeCell ref="B65:B66"/>
    <mergeCell ref="C65:C66"/>
    <mergeCell ref="B69:B70"/>
    <mergeCell ref="C69:C70"/>
    <mergeCell ref="B106:B107"/>
    <mergeCell ref="B75:B76"/>
    <mergeCell ref="C75:C76"/>
    <mergeCell ref="B125:B126"/>
    <mergeCell ref="C125:C126"/>
    <mergeCell ref="B122:B123"/>
    <mergeCell ref="C122:C123"/>
    <mergeCell ref="H69:H70"/>
    <mergeCell ref="G69:G70"/>
    <mergeCell ref="F69:F70"/>
    <mergeCell ref="E69:E70"/>
    <mergeCell ref="D69:D70"/>
    <mergeCell ref="H65:H66"/>
    <mergeCell ref="G65:G66"/>
    <mergeCell ref="E65:E66"/>
    <mergeCell ref="D65:D66"/>
    <mergeCell ref="B72:B74"/>
    <mergeCell ref="F65:F66"/>
    <mergeCell ref="W69:W70"/>
    <mergeCell ref="I69:I70"/>
    <mergeCell ref="J69:J70"/>
    <mergeCell ref="K69:K70"/>
    <mergeCell ref="L69:L70"/>
    <mergeCell ref="M69:M70"/>
    <mergeCell ref="N69:N70"/>
    <mergeCell ref="O69:O70"/>
    <mergeCell ref="P69:P70"/>
    <mergeCell ref="O65:O66"/>
    <mergeCell ref="C72:C74"/>
    <mergeCell ref="D72:D74"/>
    <mergeCell ref="E72:E74"/>
    <mergeCell ref="F72:F74"/>
    <mergeCell ref="G72:G74"/>
    <mergeCell ref="H72:H74"/>
    <mergeCell ref="I72:I74"/>
    <mergeCell ref="J72:J74"/>
    <mergeCell ref="N75:N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K72:K74"/>
    <mergeCell ref="L72:L74"/>
    <mergeCell ref="M72:M74"/>
    <mergeCell ref="N72:N74"/>
    <mergeCell ref="O75:O76"/>
    <mergeCell ref="P75:P76"/>
    <mergeCell ref="Q75:Q76"/>
    <mergeCell ref="S75:S76"/>
    <mergeCell ref="U75:U76"/>
    <mergeCell ref="V75:V76"/>
    <mergeCell ref="W75:W76"/>
    <mergeCell ref="X69:X70"/>
    <mergeCell ref="V72:V74"/>
    <mergeCell ref="X75:X76"/>
    <mergeCell ref="U72:U74"/>
    <mergeCell ref="Q69:Q70"/>
    <mergeCell ref="O72:O74"/>
    <mergeCell ref="P72:P74"/>
    <mergeCell ref="Q72:Q74"/>
    <mergeCell ref="S72:S74"/>
    <mergeCell ref="X106:X107"/>
    <mergeCell ref="C106:C107"/>
    <mergeCell ref="D106:D107"/>
    <mergeCell ref="E106:E107"/>
    <mergeCell ref="F106:F107"/>
    <mergeCell ref="S106:S107"/>
    <mergeCell ref="Q106:Q107"/>
    <mergeCell ref="P106:P107"/>
    <mergeCell ref="O106:O107"/>
    <mergeCell ref="N106:N107"/>
    <mergeCell ref="M106:M107"/>
    <mergeCell ref="L106:L107"/>
    <mergeCell ref="K106:K107"/>
    <mergeCell ref="J106:J107"/>
    <mergeCell ref="F268:F269"/>
    <mergeCell ref="E268:E269"/>
    <mergeCell ref="D268:D269"/>
    <mergeCell ref="U248:U249"/>
    <mergeCell ref="Q248:Q249"/>
    <mergeCell ref="P248:P249"/>
    <mergeCell ref="J248:J249"/>
    <mergeCell ref="K268:K269"/>
    <mergeCell ref="L268:L269"/>
    <mergeCell ref="M268:M269"/>
    <mergeCell ref="N268:N269"/>
    <mergeCell ref="O268:O269"/>
    <mergeCell ref="P268:P269"/>
    <mergeCell ref="Q268:Q269"/>
    <mergeCell ref="O248:O249"/>
    <mergeCell ref="G248:G249"/>
    <mergeCell ref="H248:H249"/>
    <mergeCell ref="I248:I249"/>
    <mergeCell ref="S268:S269"/>
    <mergeCell ref="L248:L249"/>
    <mergeCell ref="M248:M249"/>
    <mergeCell ref="N248:N249"/>
    <mergeCell ref="U186:U187"/>
    <mergeCell ref="S186:S187"/>
    <mergeCell ref="Q186:Q187"/>
    <mergeCell ref="P186:P187"/>
    <mergeCell ref="K190:K191"/>
    <mergeCell ref="J268:J269"/>
    <mergeCell ref="I268:I269"/>
    <mergeCell ref="H268:H269"/>
    <mergeCell ref="G268:G269"/>
    <mergeCell ref="O217:O218"/>
    <mergeCell ref="P217:P218"/>
    <mergeCell ref="H190:H191"/>
    <mergeCell ref="I190:I191"/>
    <mergeCell ref="H186:H187"/>
    <mergeCell ref="I186:I187"/>
    <mergeCell ref="J186:J187"/>
    <mergeCell ref="J190:J191"/>
    <mergeCell ref="O224:O225"/>
    <mergeCell ref="I231:I232"/>
    <mergeCell ref="J231:J232"/>
    <mergeCell ref="L202:L203"/>
    <mergeCell ref="M202:M203"/>
    <mergeCell ref="L200:L201"/>
    <mergeCell ref="M200:M201"/>
    <mergeCell ref="F161:F162"/>
    <mergeCell ref="E161:E162"/>
    <mergeCell ref="D161:D162"/>
    <mergeCell ref="U157:U158"/>
    <mergeCell ref="S157:S158"/>
    <mergeCell ref="Q157:Q158"/>
    <mergeCell ref="P157:P158"/>
    <mergeCell ref="M157:M158"/>
    <mergeCell ref="L157:L158"/>
    <mergeCell ref="K157:K158"/>
    <mergeCell ref="J157:J158"/>
    <mergeCell ref="I157:I158"/>
    <mergeCell ref="H157:H158"/>
    <mergeCell ref="G157:G158"/>
    <mergeCell ref="F157:F158"/>
    <mergeCell ref="E157:E158"/>
    <mergeCell ref="D157:D158"/>
    <mergeCell ref="G161:G162"/>
    <mergeCell ref="I161:I162"/>
    <mergeCell ref="J161:J162"/>
    <mergeCell ref="L161:L162"/>
    <mergeCell ref="M161:M162"/>
    <mergeCell ref="N161:N162"/>
    <mergeCell ref="O161:O162"/>
    <mergeCell ref="G151:G152"/>
    <mergeCell ref="F151:F152"/>
    <mergeCell ref="E151:E152"/>
    <mergeCell ref="D151:D152"/>
    <mergeCell ref="U147:U148"/>
    <mergeCell ref="S147:S148"/>
    <mergeCell ref="Q147:Q148"/>
    <mergeCell ref="P147:P148"/>
    <mergeCell ref="O147:O148"/>
    <mergeCell ref="N147:N148"/>
    <mergeCell ref="Q151:Q152"/>
    <mergeCell ref="P151:P152"/>
    <mergeCell ref="O151:O152"/>
    <mergeCell ref="N151:N152"/>
    <mergeCell ref="L143:L144"/>
    <mergeCell ref="K143:K144"/>
    <mergeCell ref="S140:S141"/>
    <mergeCell ref="R140:R141"/>
    <mergeCell ref="K151:K152"/>
    <mergeCell ref="J151:J152"/>
    <mergeCell ref="I151:I152"/>
    <mergeCell ref="H131:H132"/>
    <mergeCell ref="H151:H152"/>
    <mergeCell ref="G131:G132"/>
    <mergeCell ref="F131:F132"/>
    <mergeCell ref="E131:E132"/>
    <mergeCell ref="E143:E144"/>
    <mergeCell ref="F143:F144"/>
    <mergeCell ref="G143:G144"/>
    <mergeCell ref="H143:H144"/>
    <mergeCell ref="I143:I144"/>
    <mergeCell ref="C137:X137"/>
    <mergeCell ref="U140:U141"/>
    <mergeCell ref="K140:K141"/>
    <mergeCell ref="L140:L141"/>
    <mergeCell ref="M140:M141"/>
    <mergeCell ref="N140:N141"/>
    <mergeCell ref="O140:O141"/>
    <mergeCell ref="P140:P141"/>
    <mergeCell ref="Q140:Q141"/>
    <mergeCell ref="D143:D144"/>
    <mergeCell ref="D131:D132"/>
    <mergeCell ref="O131:O132"/>
    <mergeCell ref="P143:P144"/>
    <mergeCell ref="O143:O144"/>
    <mergeCell ref="N143:N144"/>
    <mergeCell ref="M143:M144"/>
    <mergeCell ref="J125:J126"/>
    <mergeCell ref="I125:I126"/>
    <mergeCell ref="H125:H126"/>
    <mergeCell ref="G125:G126"/>
    <mergeCell ref="F125:F126"/>
    <mergeCell ref="E125:E126"/>
    <mergeCell ref="D125:D126"/>
    <mergeCell ref="P122:P123"/>
    <mergeCell ref="O122:O123"/>
    <mergeCell ref="N122:N123"/>
    <mergeCell ref="M122:M123"/>
    <mergeCell ref="L122:L123"/>
    <mergeCell ref="K122:K123"/>
    <mergeCell ref="J122:J123"/>
    <mergeCell ref="I122:I123"/>
    <mergeCell ref="H122:H123"/>
    <mergeCell ref="G122:G123"/>
    <mergeCell ref="F122:F123"/>
    <mergeCell ref="E122:E123"/>
    <mergeCell ref="D122:D123"/>
    <mergeCell ref="K125:K126"/>
    <mergeCell ref="A106:A107"/>
    <mergeCell ref="A122:A123"/>
    <mergeCell ref="A125:A126"/>
    <mergeCell ref="A131:A132"/>
    <mergeCell ref="A140:A141"/>
    <mergeCell ref="A143:A144"/>
    <mergeCell ref="A147:A148"/>
    <mergeCell ref="A151:A152"/>
    <mergeCell ref="A155:A156"/>
    <mergeCell ref="A207:A208"/>
    <mergeCell ref="A217:A218"/>
    <mergeCell ref="A224:A225"/>
    <mergeCell ref="A231:A232"/>
    <mergeCell ref="A236:A237"/>
    <mergeCell ref="A239:A240"/>
    <mergeCell ref="A248:A249"/>
    <mergeCell ref="A268:A269"/>
    <mergeCell ref="A157:A158"/>
    <mergeCell ref="A161:A162"/>
    <mergeCell ref="A167:A168"/>
    <mergeCell ref="A186:A187"/>
    <mergeCell ref="A188:A189"/>
    <mergeCell ref="A190:A191"/>
    <mergeCell ref="A193:A194"/>
    <mergeCell ref="A200:A201"/>
    <mergeCell ref="A202:A20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Pojar Jaroslav</cp:lastModifiedBy>
  <cp:lastPrinted>2017-02-15T07:23:44Z</cp:lastPrinted>
  <dcterms:created xsi:type="dcterms:W3CDTF">2017-01-23T16:20:34Z</dcterms:created>
  <dcterms:modified xsi:type="dcterms:W3CDTF">2017-02-17T06:56:06Z</dcterms:modified>
  <cp:category/>
  <cp:version/>
  <cp:contentType/>
  <cp:contentStatus/>
</cp:coreProperties>
</file>