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45" windowWidth="26760" windowHeight="13065" activeTab="0"/>
  </bookViews>
  <sheets>
    <sheet name="souhrn" sheetId="1" r:id="rId1"/>
    <sheet name="List1" sheetId="2" r:id="rId2"/>
  </sheets>
  <definedNames>
    <definedName name="_xlnm._FilterDatabase" localSheetId="0" hidden="1">'souhrn'!$B$4:$G$33</definedName>
  </definedNames>
  <calcPr calcId="145621"/>
</workbook>
</file>

<file path=xl/sharedStrings.xml><?xml version="1.0" encoding="utf-8"?>
<sst xmlns="http://schemas.openxmlformats.org/spreadsheetml/2006/main" count="92" uniqueCount="51">
  <si>
    <t>celkem</t>
  </si>
  <si>
    <t>Minolta Di-152p</t>
  </si>
  <si>
    <t>alternativní</t>
  </si>
  <si>
    <t>TN-114</t>
  </si>
  <si>
    <t>Kyocera KM 1650</t>
  </si>
  <si>
    <t>originální</t>
  </si>
  <si>
    <t>TK-410</t>
  </si>
  <si>
    <t>HP Color LaserJet 3600n</t>
  </si>
  <si>
    <t>Q6470A</t>
  </si>
  <si>
    <t>HP LaserJet 1320</t>
  </si>
  <si>
    <t>Q5949A</t>
  </si>
  <si>
    <t>Canon Pixma 250</t>
  </si>
  <si>
    <t>PG-512</t>
  </si>
  <si>
    <t>Samsung CLX-3185</t>
  </si>
  <si>
    <t>CLT-K4072S</t>
  </si>
  <si>
    <t>CL-513</t>
  </si>
  <si>
    <t>HP LaserJet P2055dn</t>
  </si>
  <si>
    <t>CE505A</t>
  </si>
  <si>
    <t>HP LaserJet Pro CM1415fnw</t>
  </si>
  <si>
    <t>CE323A</t>
  </si>
  <si>
    <t>CE322A</t>
  </si>
  <si>
    <t>CE321A</t>
  </si>
  <si>
    <t xml:space="preserve">HP LaserJet 1005w </t>
  </si>
  <si>
    <t>C7115X</t>
  </si>
  <si>
    <t>Lexmark X544dtn</t>
  </si>
  <si>
    <t>C540H1YG</t>
  </si>
  <si>
    <t>C540H1KG</t>
  </si>
  <si>
    <t>OKI B401d</t>
  </si>
  <si>
    <t>OKI MC342dn</t>
  </si>
  <si>
    <t>OKI B411dn</t>
  </si>
  <si>
    <t>OKI MC352dn</t>
  </si>
  <si>
    <t>OKI MC562dn</t>
  </si>
  <si>
    <t>Specifikace zboží</t>
  </si>
  <si>
    <t>Položka č.</t>
  </si>
  <si>
    <t>Toner/cartridge</t>
  </si>
  <si>
    <t>pro tiskárnu</t>
  </si>
  <si>
    <t>Požadovaný počet (ks)</t>
  </si>
  <si>
    <t>Cena (Kč) bez DPH</t>
  </si>
  <si>
    <t>jednotková</t>
  </si>
  <si>
    <t>za požadovaný počet jednotek</t>
  </si>
  <si>
    <t>požadované provedení</t>
  </si>
  <si>
    <t>typ (orientačně)</t>
  </si>
  <si>
    <t>1.</t>
  </si>
  <si>
    <t>Zadavatelem/kupujícím uvedené požadované provedení je požadavkem minimálním.</t>
  </si>
  <si>
    <t>Poznámky:</t>
  </si>
  <si>
    <t>2.</t>
  </si>
  <si>
    <t>Originálním spotřebním materiálem jsou míněny tonerové kazety, barvící pásky a inkoustové cartridge vyráběné přímo výrobcem tiskárny. Tento materiál je požadován z důvodu neporušení záručních podmínek tiskáren.</t>
  </si>
  <si>
    <t>3.</t>
  </si>
  <si>
    <t xml:space="preserve">Alternativními tonerovými kazetami jsou míněny kazety vyráběné jiným výrobcem než výrobcem tiskárny. </t>
  </si>
  <si>
    <t>4.</t>
  </si>
  <si>
    <t>Předmětem nabídky tedy nesmí být použité tonerové kazety (byť vyčištěné nebo s vyměněnými některými díly), do nichž byl doplněn tonerový prášek.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</si>
</sst>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4" fontId="2" fillId="2" borderId="1" xfId="0" applyNumberFormat="1" applyFont="1" applyFill="1" applyBorder="1" applyAlignment="1">
      <alignment horizontal="right"/>
    </xf>
    <xf numFmtId="0" fontId="4" fillId="3" borderId="7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/>
    </xf>
    <xf numFmtId="0" fontId="4" fillId="3" borderId="8" xfId="0" applyFont="1" applyFill="1" applyBorder="1" applyAlignment="1">
      <alignment horizontal="center" vertical="center" textRotation="90" wrapText="1"/>
    </xf>
    <xf numFmtId="0" fontId="4" fillId="3" borderId="9" xfId="0" applyFont="1" applyFill="1" applyBorder="1" applyAlignment="1">
      <alignment horizontal="center" vertical="center" textRotation="90" wrapText="1"/>
    </xf>
    <xf numFmtId="4" fontId="2" fillId="2" borderId="4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4" fontId="2" fillId="2" borderId="7" xfId="0" applyNumberFormat="1" applyFont="1" applyFill="1" applyBorder="1" applyAlignment="1">
      <alignment horizontal="right"/>
    </xf>
    <xf numFmtId="4" fontId="5" fillId="2" borderId="4" xfId="0" applyNumberFormat="1" applyFont="1" applyFill="1" applyBorder="1" applyAlignment="1">
      <alignment horizontal="right"/>
    </xf>
    <xf numFmtId="4" fontId="2" fillId="2" borderId="10" xfId="0" applyNumberFormat="1" applyFont="1" applyFill="1" applyBorder="1" applyAlignment="1">
      <alignment horizontal="right"/>
    </xf>
    <xf numFmtId="4" fontId="2" fillId="2" borderId="11" xfId="0" applyNumberFormat="1" applyFont="1" applyFill="1" applyBorder="1" applyAlignment="1">
      <alignment horizontal="right"/>
    </xf>
    <xf numFmtId="4" fontId="5" fillId="2" borderId="11" xfId="0" applyNumberFormat="1" applyFont="1" applyFill="1" applyBorder="1" applyAlignment="1">
      <alignment horizontal="right"/>
    </xf>
    <xf numFmtId="4" fontId="2" fillId="2" borderId="9" xfId="0" applyNumberFormat="1" applyFont="1" applyFill="1" applyBorder="1" applyAlignment="1">
      <alignment horizontal="right"/>
    </xf>
    <xf numFmtId="4" fontId="5" fillId="2" borderId="10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2" fillId="0" borderId="2" xfId="0" applyFont="1" applyBorder="1"/>
    <xf numFmtId="0" fontId="2" fillId="0" borderId="12" xfId="0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right"/>
    </xf>
    <xf numFmtId="4" fontId="2" fillId="2" borderId="13" xfId="0" applyNumberFormat="1" applyFont="1" applyFill="1" applyBorder="1" applyAlignment="1">
      <alignment horizontal="right"/>
    </xf>
    <xf numFmtId="0" fontId="3" fillId="0" borderId="0" xfId="0" applyFont="1"/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center" vertical="center" textRotation="90"/>
    </xf>
    <xf numFmtId="0" fontId="3" fillId="3" borderId="6" xfId="0" applyFont="1" applyFill="1" applyBorder="1" applyAlignment="1">
      <alignment horizontal="center" vertical="center" textRotation="90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 topLeftCell="A16">
      <selection activeCell="N33" sqref="N33"/>
    </sheetView>
  </sheetViews>
  <sheetFormatPr defaultColWidth="9.140625" defaultRowHeight="12.75"/>
  <cols>
    <col min="1" max="1" width="4.57421875" style="0" customWidth="1"/>
    <col min="2" max="2" width="13.57421875" style="0" customWidth="1"/>
    <col min="3" max="3" width="12.7109375" style="1" customWidth="1"/>
    <col min="4" max="4" width="25.140625" style="0" customWidth="1"/>
    <col min="6" max="7" width="10.7109375" style="0" customWidth="1"/>
  </cols>
  <sheetData>
    <row r="1" spans="1:7" ht="18.75">
      <c r="A1" s="44" t="s">
        <v>32</v>
      </c>
      <c r="B1" s="44"/>
      <c r="C1" s="44"/>
      <c r="D1" s="44"/>
      <c r="E1" s="44"/>
      <c r="F1" s="44"/>
      <c r="G1" s="44"/>
    </row>
    <row r="2" spans="2:7" ht="15.75" thickBot="1">
      <c r="B2" s="3"/>
      <c r="C2" s="4"/>
      <c r="D2" s="3"/>
      <c r="E2" s="3"/>
      <c r="F2" s="3"/>
      <c r="G2" s="3"/>
    </row>
    <row r="3" spans="1:7" ht="15">
      <c r="A3" s="45" t="s">
        <v>33</v>
      </c>
      <c r="B3" s="47" t="s">
        <v>34</v>
      </c>
      <c r="C3" s="47"/>
      <c r="D3" s="47"/>
      <c r="E3" s="48" t="s">
        <v>36</v>
      </c>
      <c r="F3" s="39" t="s">
        <v>37</v>
      </c>
      <c r="G3" s="40"/>
    </row>
    <row r="4" spans="1:7" s="2" customFormat="1" ht="75" customHeight="1" thickBot="1">
      <c r="A4" s="46"/>
      <c r="B4" s="20" t="s">
        <v>41</v>
      </c>
      <c r="C4" s="20" t="s">
        <v>40</v>
      </c>
      <c r="D4" s="21" t="s">
        <v>35</v>
      </c>
      <c r="E4" s="49"/>
      <c r="F4" s="22" t="s">
        <v>38</v>
      </c>
      <c r="G4" s="23" t="s">
        <v>39</v>
      </c>
    </row>
    <row r="5" spans="1:7" ht="15">
      <c r="A5" s="10">
        <v>1</v>
      </c>
      <c r="B5" s="11">
        <v>44469704</v>
      </c>
      <c r="C5" s="11" t="s">
        <v>2</v>
      </c>
      <c r="D5" s="12" t="s">
        <v>31</v>
      </c>
      <c r="E5" s="11">
        <v>1</v>
      </c>
      <c r="F5" s="24"/>
      <c r="G5" s="28">
        <f>E5*F5</f>
        <v>0</v>
      </c>
    </row>
    <row r="6" spans="1:7" ht="15">
      <c r="A6" s="13">
        <f>A5+1</f>
        <v>2</v>
      </c>
      <c r="B6" s="5">
        <v>44469705</v>
      </c>
      <c r="C6" s="5" t="s">
        <v>2</v>
      </c>
      <c r="D6" s="6" t="s">
        <v>31</v>
      </c>
      <c r="E6" s="5">
        <v>1</v>
      </c>
      <c r="F6" s="19"/>
      <c r="G6" s="29">
        <f aca="true" t="shared" si="0" ref="G6:G33">E6*F6</f>
        <v>0</v>
      </c>
    </row>
    <row r="7" spans="1:7" ht="15">
      <c r="A7" s="13">
        <f aca="true" t="shared" si="1" ref="A7:A33">A6+1</f>
        <v>3</v>
      </c>
      <c r="B7" s="5">
        <v>44469706</v>
      </c>
      <c r="C7" s="5" t="s">
        <v>2</v>
      </c>
      <c r="D7" s="6" t="s">
        <v>31</v>
      </c>
      <c r="E7" s="5">
        <v>1</v>
      </c>
      <c r="F7" s="19"/>
      <c r="G7" s="29">
        <f t="shared" si="0"/>
        <v>0</v>
      </c>
    </row>
    <row r="8" spans="1:7" ht="15">
      <c r="A8" s="13">
        <f t="shared" si="1"/>
        <v>4</v>
      </c>
      <c r="B8" s="5">
        <v>44469803</v>
      </c>
      <c r="C8" s="5" t="s">
        <v>2</v>
      </c>
      <c r="D8" s="6" t="s">
        <v>31</v>
      </c>
      <c r="E8" s="5">
        <v>1</v>
      </c>
      <c r="F8" s="19"/>
      <c r="G8" s="29">
        <f t="shared" si="0"/>
        <v>0</v>
      </c>
    </row>
    <row r="9" spans="1:7" ht="15">
      <c r="A9" s="13">
        <f t="shared" si="1"/>
        <v>5</v>
      </c>
      <c r="B9" s="5">
        <v>44574702</v>
      </c>
      <c r="C9" s="5" t="s">
        <v>2</v>
      </c>
      <c r="D9" s="6" t="s">
        <v>29</v>
      </c>
      <c r="E9" s="5">
        <v>3</v>
      </c>
      <c r="F9" s="19"/>
      <c r="G9" s="29">
        <f t="shared" si="0"/>
        <v>0</v>
      </c>
    </row>
    <row r="10" spans="1:7" ht="15">
      <c r="A10" s="13">
        <f t="shared" si="1"/>
        <v>6</v>
      </c>
      <c r="B10" s="5">
        <v>44992402</v>
      </c>
      <c r="C10" s="5" t="s">
        <v>2</v>
      </c>
      <c r="D10" s="6" t="s">
        <v>27</v>
      </c>
      <c r="E10" s="5">
        <v>1</v>
      </c>
      <c r="F10" s="19"/>
      <c r="G10" s="29">
        <f t="shared" si="0"/>
        <v>0</v>
      </c>
    </row>
    <row r="11" spans="1:7" ht="15">
      <c r="A11" s="13">
        <f t="shared" si="1"/>
        <v>7</v>
      </c>
      <c r="B11" s="7" t="s">
        <v>23</v>
      </c>
      <c r="C11" s="7" t="s">
        <v>2</v>
      </c>
      <c r="D11" s="8" t="s">
        <v>22</v>
      </c>
      <c r="E11" s="7">
        <v>3</v>
      </c>
      <c r="F11" s="25"/>
      <c r="G11" s="30">
        <f t="shared" si="0"/>
        <v>0</v>
      </c>
    </row>
    <row r="12" spans="1:7" ht="15">
      <c r="A12" s="13">
        <f t="shared" si="1"/>
        <v>8</v>
      </c>
      <c r="B12" s="5" t="s">
        <v>17</v>
      </c>
      <c r="C12" s="5" t="s">
        <v>2</v>
      </c>
      <c r="D12" s="6" t="s">
        <v>16</v>
      </c>
      <c r="E12" s="5">
        <v>1</v>
      </c>
      <c r="F12" s="19"/>
      <c r="G12" s="29">
        <f t="shared" si="0"/>
        <v>0</v>
      </c>
    </row>
    <row r="13" spans="1:7" ht="15">
      <c r="A13" s="13">
        <f t="shared" si="1"/>
        <v>9</v>
      </c>
      <c r="B13" s="7" t="s">
        <v>15</v>
      </c>
      <c r="C13" s="7" t="s">
        <v>2</v>
      </c>
      <c r="D13" s="8" t="s">
        <v>11</v>
      </c>
      <c r="E13" s="7">
        <v>1</v>
      </c>
      <c r="F13" s="25"/>
      <c r="G13" s="30">
        <f t="shared" si="0"/>
        <v>0</v>
      </c>
    </row>
    <row r="14" spans="1:7" ht="15">
      <c r="A14" s="13">
        <f t="shared" si="1"/>
        <v>10</v>
      </c>
      <c r="B14" s="7" t="s">
        <v>12</v>
      </c>
      <c r="C14" s="7" t="s">
        <v>2</v>
      </c>
      <c r="D14" s="8" t="s">
        <v>11</v>
      </c>
      <c r="E14" s="7">
        <v>1</v>
      </c>
      <c r="F14" s="25"/>
      <c r="G14" s="30">
        <f t="shared" si="0"/>
        <v>0</v>
      </c>
    </row>
    <row r="15" spans="1:7" ht="15">
      <c r="A15" s="13">
        <f t="shared" si="1"/>
        <v>11</v>
      </c>
      <c r="B15" s="5" t="s">
        <v>10</v>
      </c>
      <c r="C15" s="5" t="s">
        <v>2</v>
      </c>
      <c r="D15" s="6" t="s">
        <v>9</v>
      </c>
      <c r="E15" s="5">
        <v>2</v>
      </c>
      <c r="F15" s="19"/>
      <c r="G15" s="29">
        <f t="shared" si="0"/>
        <v>0</v>
      </c>
    </row>
    <row r="16" spans="1:7" ht="15">
      <c r="A16" s="13">
        <f t="shared" si="1"/>
        <v>12</v>
      </c>
      <c r="B16" s="5" t="s">
        <v>8</v>
      </c>
      <c r="C16" s="7" t="s">
        <v>2</v>
      </c>
      <c r="D16" s="6" t="s">
        <v>7</v>
      </c>
      <c r="E16" s="5">
        <v>1</v>
      </c>
      <c r="F16" s="19"/>
      <c r="G16" s="29">
        <f t="shared" si="0"/>
        <v>0</v>
      </c>
    </row>
    <row r="17" spans="1:7" ht="15.75" thickBot="1">
      <c r="A17" s="14">
        <f t="shared" si="1"/>
        <v>13</v>
      </c>
      <c r="B17" s="15" t="s">
        <v>3</v>
      </c>
      <c r="C17" s="15" t="s">
        <v>2</v>
      </c>
      <c r="D17" s="16" t="s">
        <v>1</v>
      </c>
      <c r="E17" s="15">
        <v>1</v>
      </c>
      <c r="F17" s="26"/>
      <c r="G17" s="31">
        <f t="shared" si="0"/>
        <v>0</v>
      </c>
    </row>
    <row r="18" spans="1:7" ht="15">
      <c r="A18" s="10">
        <f t="shared" si="1"/>
        <v>14</v>
      </c>
      <c r="B18" s="17">
        <v>44469704</v>
      </c>
      <c r="C18" s="17" t="s">
        <v>5</v>
      </c>
      <c r="D18" s="18" t="s">
        <v>30</v>
      </c>
      <c r="E18" s="17">
        <v>1</v>
      </c>
      <c r="F18" s="27"/>
      <c r="G18" s="32">
        <f t="shared" si="0"/>
        <v>0</v>
      </c>
    </row>
    <row r="19" spans="1:7" ht="15">
      <c r="A19" s="13">
        <f t="shared" si="1"/>
        <v>15</v>
      </c>
      <c r="B19" s="5">
        <v>44469705</v>
      </c>
      <c r="C19" s="5" t="s">
        <v>5</v>
      </c>
      <c r="D19" s="6" t="s">
        <v>30</v>
      </c>
      <c r="E19" s="5">
        <v>2</v>
      </c>
      <c r="F19" s="19"/>
      <c r="G19" s="29">
        <f t="shared" si="0"/>
        <v>0</v>
      </c>
    </row>
    <row r="20" spans="1:7" ht="15">
      <c r="A20" s="13">
        <f t="shared" si="1"/>
        <v>16</v>
      </c>
      <c r="B20" s="5">
        <v>44469706</v>
      </c>
      <c r="C20" s="5" t="s">
        <v>5</v>
      </c>
      <c r="D20" s="6" t="s">
        <v>30</v>
      </c>
      <c r="E20" s="5">
        <v>2</v>
      </c>
      <c r="F20" s="19"/>
      <c r="G20" s="29">
        <f t="shared" si="0"/>
        <v>0</v>
      </c>
    </row>
    <row r="21" spans="1:7" ht="15">
      <c r="A21" s="13">
        <f t="shared" si="1"/>
        <v>17</v>
      </c>
      <c r="B21" s="7">
        <v>44469803</v>
      </c>
      <c r="C21" s="7" t="s">
        <v>5</v>
      </c>
      <c r="D21" s="8" t="s">
        <v>30</v>
      </c>
      <c r="E21" s="7">
        <v>1</v>
      </c>
      <c r="F21" s="25"/>
      <c r="G21" s="30">
        <f t="shared" si="0"/>
        <v>0</v>
      </c>
    </row>
    <row r="22" spans="1:7" ht="15">
      <c r="A22" s="13">
        <f t="shared" si="1"/>
        <v>18</v>
      </c>
      <c r="B22" s="5">
        <v>44574702</v>
      </c>
      <c r="C22" s="5" t="s">
        <v>5</v>
      </c>
      <c r="D22" s="6" t="s">
        <v>29</v>
      </c>
      <c r="E22" s="5">
        <v>1</v>
      </c>
      <c r="F22" s="19"/>
      <c r="G22" s="29">
        <f t="shared" si="0"/>
        <v>0</v>
      </c>
    </row>
    <row r="23" spans="1:7" ht="15">
      <c r="A23" s="13">
        <f t="shared" si="1"/>
        <v>19</v>
      </c>
      <c r="B23" s="7">
        <v>44973533</v>
      </c>
      <c r="C23" s="7" t="s">
        <v>5</v>
      </c>
      <c r="D23" s="8" t="s">
        <v>28</v>
      </c>
      <c r="E23" s="7">
        <v>5</v>
      </c>
      <c r="F23" s="25"/>
      <c r="G23" s="30">
        <f t="shared" si="0"/>
        <v>0</v>
      </c>
    </row>
    <row r="24" spans="1:7" ht="15">
      <c r="A24" s="13">
        <f t="shared" si="1"/>
        <v>20</v>
      </c>
      <c r="B24" s="5">
        <v>44973534</v>
      </c>
      <c r="C24" s="5" t="s">
        <v>5</v>
      </c>
      <c r="D24" s="6" t="s">
        <v>28</v>
      </c>
      <c r="E24" s="5">
        <v>3</v>
      </c>
      <c r="F24" s="19"/>
      <c r="G24" s="29">
        <f t="shared" si="0"/>
        <v>0</v>
      </c>
    </row>
    <row r="25" spans="1:7" ht="15">
      <c r="A25" s="13">
        <f t="shared" si="1"/>
        <v>21</v>
      </c>
      <c r="B25" s="7">
        <v>44973535</v>
      </c>
      <c r="C25" s="7" t="s">
        <v>5</v>
      </c>
      <c r="D25" s="8" t="s">
        <v>28</v>
      </c>
      <c r="E25" s="7">
        <v>4</v>
      </c>
      <c r="F25" s="25"/>
      <c r="G25" s="30">
        <f t="shared" si="0"/>
        <v>0</v>
      </c>
    </row>
    <row r="26" spans="1:7" ht="15">
      <c r="A26" s="13">
        <f t="shared" si="1"/>
        <v>22</v>
      </c>
      <c r="B26" s="7">
        <v>44973536</v>
      </c>
      <c r="C26" s="7" t="s">
        <v>5</v>
      </c>
      <c r="D26" s="8" t="s">
        <v>28</v>
      </c>
      <c r="E26" s="7">
        <v>9</v>
      </c>
      <c r="F26" s="25"/>
      <c r="G26" s="30">
        <f t="shared" si="0"/>
        <v>0</v>
      </c>
    </row>
    <row r="27" spans="1:7" ht="15">
      <c r="A27" s="13">
        <f t="shared" si="1"/>
        <v>23</v>
      </c>
      <c r="B27" s="5" t="s">
        <v>26</v>
      </c>
      <c r="C27" s="5" t="s">
        <v>5</v>
      </c>
      <c r="D27" s="6" t="s">
        <v>24</v>
      </c>
      <c r="E27" s="5">
        <v>1</v>
      </c>
      <c r="F27" s="19"/>
      <c r="G27" s="29">
        <f t="shared" si="0"/>
        <v>0</v>
      </c>
    </row>
    <row r="28" spans="1:7" ht="15">
      <c r="A28" s="13">
        <f t="shared" si="1"/>
        <v>24</v>
      </c>
      <c r="B28" s="5" t="s">
        <v>25</v>
      </c>
      <c r="C28" s="5" t="s">
        <v>5</v>
      </c>
      <c r="D28" s="6" t="s">
        <v>24</v>
      </c>
      <c r="E28" s="5">
        <v>1</v>
      </c>
      <c r="F28" s="19"/>
      <c r="G28" s="29">
        <f t="shared" si="0"/>
        <v>0</v>
      </c>
    </row>
    <row r="29" spans="1:7" ht="15">
      <c r="A29" s="13">
        <f t="shared" si="1"/>
        <v>25</v>
      </c>
      <c r="B29" s="5" t="s">
        <v>21</v>
      </c>
      <c r="C29" s="5" t="s">
        <v>5</v>
      </c>
      <c r="D29" s="6" t="s">
        <v>18</v>
      </c>
      <c r="E29" s="5">
        <v>1</v>
      </c>
      <c r="F29" s="19"/>
      <c r="G29" s="29">
        <f t="shared" si="0"/>
        <v>0</v>
      </c>
    </row>
    <row r="30" spans="1:7" ht="15">
      <c r="A30" s="13">
        <f t="shared" si="1"/>
        <v>26</v>
      </c>
      <c r="B30" s="7" t="s">
        <v>20</v>
      </c>
      <c r="C30" s="7" t="s">
        <v>5</v>
      </c>
      <c r="D30" s="8" t="s">
        <v>18</v>
      </c>
      <c r="E30" s="7">
        <v>1</v>
      </c>
      <c r="F30" s="25"/>
      <c r="G30" s="30">
        <f t="shared" si="0"/>
        <v>0</v>
      </c>
    </row>
    <row r="31" spans="1:7" ht="15">
      <c r="A31" s="13">
        <f t="shared" si="1"/>
        <v>27</v>
      </c>
      <c r="B31" s="7" t="s">
        <v>19</v>
      </c>
      <c r="C31" s="7" t="s">
        <v>5</v>
      </c>
      <c r="D31" s="8" t="s">
        <v>18</v>
      </c>
      <c r="E31" s="7">
        <v>1</v>
      </c>
      <c r="F31" s="25"/>
      <c r="G31" s="30">
        <f t="shared" si="0"/>
        <v>0</v>
      </c>
    </row>
    <row r="32" spans="1:7" ht="15">
      <c r="A32" s="13">
        <f t="shared" si="1"/>
        <v>28</v>
      </c>
      <c r="B32" s="5" t="s">
        <v>14</v>
      </c>
      <c r="C32" s="5" t="s">
        <v>5</v>
      </c>
      <c r="D32" s="6" t="s">
        <v>13</v>
      </c>
      <c r="E32" s="5">
        <v>1</v>
      </c>
      <c r="F32" s="19"/>
      <c r="G32" s="29">
        <f t="shared" si="0"/>
        <v>0</v>
      </c>
    </row>
    <row r="33" spans="1:7" ht="15.75" thickBot="1">
      <c r="A33" s="14">
        <f t="shared" si="1"/>
        <v>29</v>
      </c>
      <c r="B33" s="15" t="s">
        <v>6</v>
      </c>
      <c r="C33" s="15" t="s">
        <v>5</v>
      </c>
      <c r="D33" s="16" t="s">
        <v>4</v>
      </c>
      <c r="E33" s="15">
        <v>2</v>
      </c>
      <c r="F33" s="26"/>
      <c r="G33" s="31">
        <f t="shared" si="0"/>
        <v>0</v>
      </c>
    </row>
    <row r="34" spans="1:7" ht="15.75" thickBot="1">
      <c r="A34" s="33"/>
      <c r="B34" s="9"/>
      <c r="C34" s="9"/>
      <c r="D34" s="34"/>
      <c r="E34" s="9"/>
      <c r="F34" s="9"/>
      <c r="G34" s="9"/>
    </row>
    <row r="35" spans="1:7" ht="15.75" thickBot="1">
      <c r="A35" s="41" t="s">
        <v>0</v>
      </c>
      <c r="B35" s="42"/>
      <c r="C35" s="42"/>
      <c r="D35" s="43"/>
      <c r="E35" s="35">
        <f>SUM(E5:E33)</f>
        <v>54</v>
      </c>
      <c r="F35" s="36"/>
      <c r="G35" s="37">
        <f>SUM(G5:G33)</f>
        <v>0</v>
      </c>
    </row>
    <row r="37" ht="12.75">
      <c r="A37" s="38" t="s">
        <v>44</v>
      </c>
    </row>
    <row r="38" spans="1:2" ht="12.75">
      <c r="A38" s="50" t="s">
        <v>42</v>
      </c>
      <c r="B38" t="s">
        <v>43</v>
      </c>
    </row>
    <row r="39" spans="1:7" ht="37.5" customHeight="1">
      <c r="A39" s="50" t="s">
        <v>45</v>
      </c>
      <c r="B39" s="51" t="s">
        <v>46</v>
      </c>
      <c r="C39" s="51"/>
      <c r="D39" s="51"/>
      <c r="E39" s="51"/>
      <c r="F39" s="51"/>
      <c r="G39" s="51"/>
    </row>
    <row r="40" spans="1:7" ht="25.5" customHeight="1">
      <c r="A40" s="50" t="s">
        <v>47</v>
      </c>
      <c r="B40" s="51" t="s">
        <v>48</v>
      </c>
      <c r="C40" s="51"/>
      <c r="D40" s="51"/>
      <c r="E40" s="51"/>
      <c r="F40" s="51"/>
      <c r="G40" s="51"/>
    </row>
    <row r="41" spans="1:7" ht="25.5" customHeight="1">
      <c r="A41" s="50" t="s">
        <v>49</v>
      </c>
      <c r="B41" s="51" t="s">
        <v>50</v>
      </c>
      <c r="C41" s="51"/>
      <c r="D41" s="51"/>
      <c r="E41" s="51"/>
      <c r="F41" s="51"/>
      <c r="G41" s="51"/>
    </row>
    <row r="42" ht="12.75">
      <c r="A42" s="50"/>
    </row>
    <row r="43" ht="12.75">
      <c r="A43" s="50"/>
    </row>
    <row r="44" ht="12.75">
      <c r="A44" s="50"/>
    </row>
  </sheetData>
  <autoFilter ref="B4:G33"/>
  <mergeCells count="9">
    <mergeCell ref="B39:G39"/>
    <mergeCell ref="B40:G40"/>
    <mergeCell ref="B41:G41"/>
    <mergeCell ref="F3:G3"/>
    <mergeCell ref="A35:D35"/>
    <mergeCell ref="A1:G1"/>
    <mergeCell ref="A3:A4"/>
    <mergeCell ref="B3:D3"/>
    <mergeCell ref="E3:E4"/>
  </mergeCells>
  <conditionalFormatting sqref="C25:E27 B5:E21 B28:E34 A35 B23:E24 B22:C22 E22">
    <cfRule type="expression" priority="8" dxfId="0">
      <formula>$C5="alternativní"</formula>
    </cfRule>
  </conditionalFormatting>
  <conditionalFormatting sqref="B25:B26">
    <cfRule type="expression" priority="7" dxfId="0">
      <formula>$C25="alternativní"</formula>
    </cfRule>
  </conditionalFormatting>
  <conditionalFormatting sqref="B27">
    <cfRule type="expression" priority="6" dxfId="0">
      <formula>$C27="alternativní"</formula>
    </cfRule>
  </conditionalFormatting>
  <conditionalFormatting sqref="D22">
    <cfRule type="expression" priority="5" dxfId="0">
      <formula>$C22="alternativní"</formula>
    </cfRule>
  </conditionalFormatting>
  <conditionalFormatting sqref="F5:G34">
    <cfRule type="expression" priority="4" dxfId="0">
      <formula>$C5="alternativní"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Pojar Jaroslav</cp:lastModifiedBy>
  <cp:lastPrinted>2017-03-01T14:22:27Z</cp:lastPrinted>
  <dcterms:created xsi:type="dcterms:W3CDTF">2017-03-01T05:41:05Z</dcterms:created>
  <dcterms:modified xsi:type="dcterms:W3CDTF">2017-03-02T12:10:54Z</dcterms:modified>
  <cp:category/>
  <cp:version/>
  <cp:contentType/>
  <cp:contentStatus/>
</cp:coreProperties>
</file>