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1"/>
  </bookViews>
  <sheets>
    <sheet name="Část 1" sheetId="2" r:id="rId1"/>
    <sheet name="Část 2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<sst xmlns="http://schemas.openxmlformats.org/spreadsheetml/2006/main" count="147" uniqueCount="92">
  <si>
    <t>Položka č.</t>
  </si>
  <si>
    <t>Název položky</t>
  </si>
  <si>
    <t>Požadovaný počet (ks)</t>
  </si>
  <si>
    <t>Cena (Kč) bez DPH</t>
  </si>
  <si>
    <t>Produktové číslo</t>
  </si>
  <si>
    <t>Záruka</t>
  </si>
  <si>
    <t>Financování</t>
  </si>
  <si>
    <t>Jednotková</t>
  </si>
  <si>
    <t>Celková</t>
  </si>
  <si>
    <t>24 měsíců</t>
  </si>
  <si>
    <t>Poznámky:</t>
  </si>
  <si>
    <t>Celkem bez DPH</t>
  </si>
  <si>
    <t>Maximální jednotková cena bez DPH</t>
  </si>
  <si>
    <t>Specifikace zboží - část 1 veřejné zakázky</t>
  </si>
  <si>
    <t>Specifikace zboží - část 2 veřejné zakázky</t>
  </si>
  <si>
    <r>
      <t>Logitech Stereo Headset H150</t>
    </r>
    <r>
      <rPr>
        <b/>
        <sz val="10"/>
        <color rgb="FFFF0000"/>
        <rFont val="Arial"/>
        <family val="2"/>
      </rPr>
      <t>*</t>
    </r>
  </si>
  <si>
    <r>
      <t>Webkamera Logitech HD Webcam C270</t>
    </r>
    <r>
      <rPr>
        <b/>
        <sz val="10"/>
        <color rgb="FFFF0000"/>
        <rFont val="Arial"/>
        <family val="2"/>
      </rPr>
      <t>*</t>
    </r>
  </si>
  <si>
    <t>* Dodavatel může nabídnout kvalitativně stejné nebo lepší zboží</t>
  </si>
  <si>
    <t>Konkrétní název nabízeného zboží</t>
  </si>
  <si>
    <t>960-001252</t>
  </si>
  <si>
    <t>960-000635</t>
  </si>
  <si>
    <r>
      <t>Webkamera Logitech C920 Pro</t>
    </r>
    <r>
      <rPr>
        <b/>
        <sz val="10"/>
        <color rgb="FFFF0000"/>
        <rFont val="Arial"/>
        <family val="2"/>
      </rPr>
      <t>*</t>
    </r>
  </si>
  <si>
    <t>981-000350</t>
  </si>
  <si>
    <t xml:space="preserve">LOGITECH Professional Presenter R700 </t>
  </si>
  <si>
    <t>Stell SOS 2020 držák na monitor, dual</t>
  </si>
  <si>
    <t>Rapoo 9500M Set CZ/SK klávesnice</t>
  </si>
  <si>
    <r>
      <t xml:space="preserve">myš Genius NX-7005 modrá </t>
    </r>
    <r>
      <rPr>
        <i/>
        <sz val="10"/>
        <color theme="1"/>
        <rFont val="Arial"/>
        <family val="2"/>
      </rPr>
      <t>nebo zelená</t>
    </r>
  </si>
  <si>
    <t xml:space="preserve">myš CONNECT IT CMO-2500-BK Vertical Ergonomic, wired </t>
  </si>
  <si>
    <t xml:space="preserve">Roline GOLD spojka HDMI A(F) - HDMI A(F) </t>
  </si>
  <si>
    <t xml:space="preserve">Logitech Wireless Keyboard K270 CZ </t>
  </si>
  <si>
    <t xml:space="preserve">SSD Crucial MX500, 2,5" - 500GB </t>
  </si>
  <si>
    <t>myš CONNECT IT Vertical Ergonomic DOODLE Wireless černá</t>
  </si>
  <si>
    <t>podložka pod myš CONNECT IT DOODLE</t>
  </si>
  <si>
    <t xml:space="preserve">SanDisk SDXC 64GB Extreme Pro UHS-I (V30) U3 </t>
  </si>
  <si>
    <t xml:space="preserve">WD My Passport 1TB USB 3.0 černý </t>
  </si>
  <si>
    <t>Genie Kalkulačka 840DR tmavě červená</t>
  </si>
  <si>
    <t xml:space="preserve">myš CONNECT IT CMO-2800-BK GAME FOR HEALTH </t>
  </si>
  <si>
    <t xml:space="preserve">SSD Crucial MX500, 2,5" - 250GB </t>
  </si>
  <si>
    <t xml:space="preserve">Samsung SSD T5 500GB modrý </t>
  </si>
  <si>
    <t xml:space="preserve">SanDisk Ultra Dual 128GB </t>
  </si>
  <si>
    <t xml:space="preserve">SanDisk Ultra Dual Drive m3.0 128GB </t>
  </si>
  <si>
    <t xml:space="preserve">myš CONNECT IT WM2200, černá </t>
  </si>
  <si>
    <t>podložka pod myš Gembird Ergo, černá, látková</t>
  </si>
  <si>
    <t xml:space="preserve">Diktafon Olympus VN-541PC, černá </t>
  </si>
  <si>
    <t>Přenosný audio přehrávač Philips AZ700T</t>
  </si>
  <si>
    <t xml:space="preserve">AXAGON RSS-M2SD </t>
  </si>
  <si>
    <t>CONNECT IT CMO-2510, černá</t>
  </si>
  <si>
    <t>Samsung Galaxy A40, 4GB/64GB, černá</t>
  </si>
  <si>
    <t>910-003506</t>
  </si>
  <si>
    <t>35050142</t>
  </si>
  <si>
    <t>KEYRAP0002</t>
  </si>
  <si>
    <t>31030127104 nebo 31030127105</t>
  </si>
  <si>
    <t>CMO-2500-BK</t>
  </si>
  <si>
    <t>APW-CBTC2010B</t>
  </si>
  <si>
    <t>12.03.3153</t>
  </si>
  <si>
    <t>920-004527</t>
  </si>
  <si>
    <t xml:space="preserve">CT500MX500SSD1 </t>
  </si>
  <si>
    <t>CMO-2705-DD</t>
  </si>
  <si>
    <t>CMP-1120-SM</t>
  </si>
  <si>
    <t>SDSDXXY-064G-GN4IN</t>
  </si>
  <si>
    <t>WDBYNN0010BBK-EEEX</t>
  </si>
  <si>
    <t xml:space="preserve">G12640 </t>
  </si>
  <si>
    <t xml:space="preserve">CMO-2800-BK </t>
  </si>
  <si>
    <t xml:space="preserve">CT250MX500SSD1 </t>
  </si>
  <si>
    <t xml:space="preserve">MU-PA500B/EU </t>
  </si>
  <si>
    <t>SDDDC2-128G-G46</t>
  </si>
  <si>
    <t>SDDD3-128G-G46</t>
  </si>
  <si>
    <t>CI-1133</t>
  </si>
  <si>
    <t>MP-GEL-BK</t>
  </si>
  <si>
    <t>V405281BE000</t>
  </si>
  <si>
    <t>AZ700T/12</t>
  </si>
  <si>
    <t>RSS-M2SD</t>
  </si>
  <si>
    <t>CMO-2510-BK</t>
  </si>
  <si>
    <t>SM-A405FZKDXEZ</t>
  </si>
  <si>
    <t>neonatologie</t>
  </si>
  <si>
    <t>psychiatrie</t>
  </si>
  <si>
    <t>farmakologie</t>
  </si>
  <si>
    <t>AVC</t>
  </si>
  <si>
    <t>ÚKBH</t>
  </si>
  <si>
    <t>AVC - Dlouhý</t>
  </si>
  <si>
    <t>sociální</t>
  </si>
  <si>
    <t>TVLEK</t>
  </si>
  <si>
    <t>09035 - Černohousová</t>
  </si>
  <si>
    <t>biologie fond P</t>
  </si>
  <si>
    <t>hygiena</t>
  </si>
  <si>
    <t>CIT</t>
  </si>
  <si>
    <t>Dekanat</t>
  </si>
  <si>
    <t>PTO</t>
  </si>
  <si>
    <t>Centrum výzkumu infekčních onemocnění, CZ.02.1.01/0.0/0.0/16_019/0000787</t>
  </si>
  <si>
    <t>60 měsíců</t>
  </si>
  <si>
    <t>36 měsíců</t>
  </si>
  <si>
    <t>AlzaPower AluCore Charge 2.0 USB-C 1m černý*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</si>
</sst>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4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0" fontId="3" fillId="0" borderId="4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8" fillId="0" borderId="4" xfId="20" applyFont="1" applyBorder="1">
      <alignment/>
      <protection/>
    </xf>
    <xf numFmtId="0" fontId="7" fillId="0" borderId="5" xfId="20" applyFont="1" applyBorder="1" applyAlignment="1">
      <alignment horizontal="left"/>
      <protection/>
    </xf>
    <xf numFmtId="4" fontId="2" fillId="3" borderId="6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3" fillId="0" borderId="7" xfId="20" applyBorder="1">
      <alignment/>
      <protection/>
    </xf>
    <xf numFmtId="4" fontId="6" fillId="3" borderId="7" xfId="20" applyNumberFormat="1" applyFont="1" applyFill="1" applyBorder="1" applyAlignment="1">
      <alignment horizontal="right" vertical="center"/>
      <protection/>
    </xf>
    <xf numFmtId="0" fontId="3" fillId="0" borderId="8" xfId="20" applyBorder="1">
      <alignment/>
      <protection/>
    </xf>
    <xf numFmtId="0" fontId="5" fillId="4" borderId="9" xfId="20" applyFont="1" applyFill="1" applyBorder="1" applyAlignment="1">
      <alignment horizontal="right" vertical="center"/>
      <protection/>
    </xf>
    <xf numFmtId="0" fontId="5" fillId="4" borderId="10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3" fillId="0" borderId="4" xfId="20" applyFill="1" applyBorder="1" applyAlignment="1">
      <alignment horizontal="center" vertical="center"/>
      <protection/>
    </xf>
    <xf numFmtId="49" fontId="3" fillId="0" borderId="5" xfId="20" applyNumberForma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horizontal="right" vertical="center"/>
      <protection/>
    </xf>
    <xf numFmtId="0" fontId="5" fillId="0" borderId="11" xfId="20" applyFont="1" applyFill="1" applyBorder="1">
      <alignment/>
      <protection/>
    </xf>
    <xf numFmtId="0" fontId="5" fillId="0" borderId="4" xfId="20" applyFont="1" applyFill="1" applyBorder="1" applyAlignment="1">
      <alignment horizontal="left" vertical="center"/>
      <protection/>
    </xf>
    <xf numFmtId="0" fontId="5" fillId="3" borderId="11" xfId="20" applyFont="1" applyFill="1" applyBorder="1">
      <alignment/>
      <protection/>
    </xf>
    <xf numFmtId="0" fontId="5" fillId="3" borderId="4" xfId="20" applyFont="1" applyFill="1" applyBorder="1" applyAlignment="1">
      <alignment horizontal="left" vertical="center"/>
      <protection/>
    </xf>
    <xf numFmtId="49" fontId="3" fillId="0" borderId="11" xfId="20" applyNumberFormat="1" applyFill="1" applyBorder="1" applyAlignment="1">
      <alignment horizontal="left"/>
      <protection/>
    </xf>
    <xf numFmtId="49" fontId="3" fillId="0" borderId="4" xfId="20" applyNumberFormat="1" applyFill="1" applyBorder="1" applyAlignment="1">
      <alignment horizontal="left" vertical="center"/>
      <protection/>
    </xf>
    <xf numFmtId="0" fontId="5" fillId="0" borderId="7" xfId="20" applyFont="1" applyFill="1" applyBorder="1" applyAlignment="1">
      <alignment horizontal="left" vertical="center"/>
      <protection/>
    </xf>
    <xf numFmtId="49" fontId="3" fillId="0" borderId="7" xfId="20" applyNumberFormat="1" applyFill="1" applyBorder="1" applyAlignment="1">
      <alignment horizontal="left" vertical="center"/>
      <protection/>
    </xf>
    <xf numFmtId="49" fontId="3" fillId="0" borderId="11" xfId="20" applyNumberFormat="1" applyFill="1" applyBorder="1" applyAlignment="1">
      <alignment horizontal="left" vertic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11" fillId="0" borderId="7" xfId="20" applyFont="1" applyFill="1" applyBorder="1" applyAlignment="1">
      <alignment horizontal="left" vertical="center"/>
      <protection/>
    </xf>
    <xf numFmtId="0" fontId="3" fillId="0" borderId="11" xfId="20" applyFill="1" applyBorder="1">
      <alignment/>
      <protection/>
    </xf>
    <xf numFmtId="0" fontId="3" fillId="0" borderId="7" xfId="20" applyFill="1" applyBorder="1" applyAlignment="1">
      <alignment vertical="center"/>
      <protection/>
    </xf>
    <xf numFmtId="0" fontId="3" fillId="0" borderId="4" xfId="20" applyFill="1" applyBorder="1" applyAlignment="1">
      <alignment vertical="center"/>
      <protection/>
    </xf>
    <xf numFmtId="0" fontId="3" fillId="0" borderId="0" xfId="20" applyFill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 wrapText="1"/>
      <protection/>
    </xf>
    <xf numFmtId="49" fontId="5" fillId="2" borderId="19" xfId="20" applyNumberFormat="1" applyFont="1" applyFill="1" applyBorder="1" applyAlignment="1">
      <alignment horizontal="center" vertical="center" wrapText="1"/>
      <protection/>
    </xf>
    <xf numFmtId="49" fontId="5" fillId="2" borderId="20" xfId="20" applyNumberFormat="1" applyFont="1" applyFill="1" applyBorder="1" applyAlignment="1">
      <alignment horizontal="center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21" xfId="20" applyNumberFormat="1" applyFont="1" applyFill="1" applyBorder="1" applyAlignment="1">
      <alignment horizontal="left" vertical="center"/>
      <protection/>
    </xf>
    <xf numFmtId="4" fontId="0" fillId="2" borderId="22" xfId="20" applyNumberFormat="1" applyFont="1" applyFill="1" applyBorder="1" applyAlignment="1">
      <alignment horizontal="left" vertical="center"/>
      <protection/>
    </xf>
    <xf numFmtId="0" fontId="5" fillId="2" borderId="19" xfId="20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 topLeftCell="A1">
      <selection activeCell="B12" sqref="B12"/>
    </sheetView>
  </sheetViews>
  <sheetFormatPr defaultColWidth="9.140625" defaultRowHeight="15"/>
  <cols>
    <col min="1" max="1" width="4.57421875" style="2" customWidth="1"/>
    <col min="2" max="2" width="51.00390625" style="2" customWidth="1"/>
    <col min="3" max="3" width="45.57421875" style="2" customWidth="1"/>
    <col min="4" max="4" width="7.28125" style="2" customWidth="1"/>
    <col min="5" max="5" width="12.57421875" style="2" customWidth="1"/>
    <col min="6" max="6" width="15.421875" style="2" customWidth="1"/>
    <col min="7" max="7" width="27.140625" style="1" customWidth="1"/>
    <col min="8" max="8" width="16.140625" style="2" hidden="1" customWidth="1"/>
    <col min="9" max="9" width="15.57421875" style="1" hidden="1" customWidth="1"/>
    <col min="10" max="10" width="12.140625" style="1" hidden="1" customWidth="1"/>
    <col min="11" max="11" width="27.140625" style="1" customWidth="1"/>
    <col min="12" max="16384" width="9.140625" style="2" customWidth="1"/>
  </cols>
  <sheetData>
    <row r="1" spans="1:6" ht="18.75">
      <c r="A1" s="39" t="s">
        <v>13</v>
      </c>
      <c r="B1" s="39"/>
      <c r="C1" s="39"/>
      <c r="D1" s="39"/>
      <c r="E1" s="39"/>
      <c r="F1" s="39"/>
    </row>
    <row r="2" ht="13.5" thickBot="1"/>
    <row r="3" spans="1:11" ht="15" customHeight="1">
      <c r="A3" s="40" t="s">
        <v>0</v>
      </c>
      <c r="B3" s="42" t="s">
        <v>1</v>
      </c>
      <c r="C3" s="42" t="s">
        <v>18</v>
      </c>
      <c r="D3" s="42" t="s">
        <v>2</v>
      </c>
      <c r="E3" s="44" t="s">
        <v>3</v>
      </c>
      <c r="F3" s="45"/>
      <c r="G3" s="47" t="s">
        <v>4</v>
      </c>
      <c r="H3" s="52" t="s">
        <v>12</v>
      </c>
      <c r="I3" s="47" t="s">
        <v>5</v>
      </c>
      <c r="J3" s="47" t="s">
        <v>6</v>
      </c>
      <c r="K3" s="47" t="s">
        <v>5</v>
      </c>
    </row>
    <row r="4" spans="1:11" ht="75" customHeight="1" thickBot="1">
      <c r="A4" s="41"/>
      <c r="B4" s="43"/>
      <c r="C4" s="46"/>
      <c r="D4" s="43"/>
      <c r="E4" s="3" t="s">
        <v>7</v>
      </c>
      <c r="F4" s="4" t="s">
        <v>8</v>
      </c>
      <c r="G4" s="48"/>
      <c r="H4" s="53"/>
      <c r="I4" s="48"/>
      <c r="J4" s="48"/>
      <c r="K4" s="48" t="s">
        <v>5</v>
      </c>
    </row>
    <row r="5" spans="1:11" ht="15" customHeight="1">
      <c r="A5" s="49"/>
      <c r="B5" s="50"/>
      <c r="C5" s="50"/>
      <c r="D5" s="50"/>
      <c r="E5" s="50"/>
      <c r="F5" s="50"/>
      <c r="G5" s="50"/>
      <c r="H5" s="50"/>
      <c r="I5" s="50"/>
      <c r="J5" s="51"/>
      <c r="K5" s="2"/>
    </row>
    <row r="6" spans="1:11" ht="15">
      <c r="A6" s="5">
        <v>1</v>
      </c>
      <c r="B6" s="23" t="s">
        <v>15</v>
      </c>
      <c r="C6" s="25"/>
      <c r="D6" s="20">
        <v>5</v>
      </c>
      <c r="E6" s="7"/>
      <c r="F6" s="7">
        <f aca="true" t="shared" si="0" ref="F6:F8">D6*E6</f>
        <v>0</v>
      </c>
      <c r="G6" s="31" t="s">
        <v>22</v>
      </c>
      <c r="H6" s="6"/>
      <c r="I6" s="21" t="s">
        <v>9</v>
      </c>
      <c r="J6" s="9"/>
      <c r="K6" s="31" t="s">
        <v>9</v>
      </c>
    </row>
    <row r="7" spans="1:11" ht="15">
      <c r="A7" s="5">
        <v>2</v>
      </c>
      <c r="B7" s="24" t="s">
        <v>21</v>
      </c>
      <c r="C7" s="26"/>
      <c r="D7" s="20">
        <v>2</v>
      </c>
      <c r="E7" s="7"/>
      <c r="F7" s="7">
        <f t="shared" si="0"/>
        <v>0</v>
      </c>
      <c r="G7" s="28" t="s">
        <v>19</v>
      </c>
      <c r="H7" s="6"/>
      <c r="I7" s="21" t="s">
        <v>9</v>
      </c>
      <c r="J7" s="9"/>
      <c r="K7" s="31" t="s">
        <v>9</v>
      </c>
    </row>
    <row r="8" spans="1:11" ht="15">
      <c r="A8" s="15">
        <v>3</v>
      </c>
      <c r="B8" s="24" t="s">
        <v>16</v>
      </c>
      <c r="C8" s="26"/>
      <c r="D8" s="20">
        <v>5</v>
      </c>
      <c r="E8" s="14"/>
      <c r="F8" s="14">
        <f t="shared" si="0"/>
        <v>0</v>
      </c>
      <c r="G8" s="28" t="s">
        <v>20</v>
      </c>
      <c r="H8" s="13"/>
      <c r="I8" s="22" t="s">
        <v>9</v>
      </c>
      <c r="J8" s="9"/>
      <c r="K8" s="31" t="s">
        <v>9</v>
      </c>
    </row>
    <row r="9" spans="1:11" ht="15.75" thickBot="1">
      <c r="A9" s="16"/>
      <c r="B9" s="17"/>
      <c r="C9" s="17"/>
      <c r="D9" s="17"/>
      <c r="E9" s="16" t="s">
        <v>11</v>
      </c>
      <c r="F9" s="10">
        <f>SUM(F6:F8)</f>
        <v>0</v>
      </c>
      <c r="G9" s="2"/>
      <c r="I9" s="2"/>
      <c r="J9" s="2"/>
      <c r="K9" s="2"/>
    </row>
    <row r="10" spans="5:6" ht="15">
      <c r="E10" s="18"/>
      <c r="F10" s="19"/>
    </row>
    <row r="11" spans="1:6" ht="15">
      <c r="A11" s="11" t="s">
        <v>10</v>
      </c>
      <c r="B11" s="12"/>
      <c r="C11" s="12"/>
      <c r="D11" s="12"/>
      <c r="E11" s="12"/>
      <c r="F11" s="12"/>
    </row>
    <row r="12" ht="15">
      <c r="B12" s="2" t="s">
        <v>17</v>
      </c>
    </row>
  </sheetData>
  <protectedRanges>
    <protectedRange sqref="E6:E8" name="Oblast1"/>
  </protectedRanges>
  <mergeCells count="12">
    <mergeCell ref="K3:K4"/>
    <mergeCell ref="G3:G4"/>
    <mergeCell ref="I3:I4"/>
    <mergeCell ref="J3:J4"/>
    <mergeCell ref="A5:J5"/>
    <mergeCell ref="H3:H4"/>
    <mergeCell ref="A1:F1"/>
    <mergeCell ref="A3:A4"/>
    <mergeCell ref="B3:B4"/>
    <mergeCell ref="D3:D4"/>
    <mergeCell ref="E3:F3"/>
    <mergeCell ref="C3:C4"/>
  </mergeCells>
  <conditionalFormatting sqref="A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4">
      <selection activeCell="B20" sqref="B20"/>
    </sheetView>
  </sheetViews>
  <sheetFormatPr defaultColWidth="9.140625" defaultRowHeight="15"/>
  <cols>
    <col min="1" max="1" width="4.57421875" style="2" customWidth="1"/>
    <col min="2" max="2" width="67.8515625" style="2" customWidth="1"/>
    <col min="3" max="3" width="7.28125" style="2" customWidth="1"/>
    <col min="4" max="4" width="12.57421875" style="2" customWidth="1"/>
    <col min="5" max="5" width="15.421875" style="2" customWidth="1"/>
    <col min="6" max="6" width="30.28125" style="1" customWidth="1"/>
    <col min="7" max="7" width="16.140625" style="2" hidden="1" customWidth="1"/>
    <col min="8" max="8" width="15.57421875" style="1" customWidth="1"/>
    <col min="9" max="9" width="18.140625" style="1" customWidth="1"/>
    <col min="10" max="10" width="23.421875" style="2" customWidth="1"/>
    <col min="11" max="16384" width="9.140625" style="2" customWidth="1"/>
  </cols>
  <sheetData>
    <row r="1" spans="1:5" ht="18.75">
      <c r="A1" s="39" t="s">
        <v>14</v>
      </c>
      <c r="B1" s="39"/>
      <c r="C1" s="39"/>
      <c r="D1" s="39"/>
      <c r="E1" s="39"/>
    </row>
    <row r="2" ht="13.5" thickBot="1"/>
    <row r="3" spans="1:9" ht="15" customHeight="1">
      <c r="A3" s="40" t="s">
        <v>0</v>
      </c>
      <c r="B3" s="42" t="s">
        <v>1</v>
      </c>
      <c r="C3" s="42" t="s">
        <v>2</v>
      </c>
      <c r="D3" s="44" t="s">
        <v>3</v>
      </c>
      <c r="E3" s="45"/>
      <c r="F3" s="47" t="s">
        <v>4</v>
      </c>
      <c r="G3" s="52" t="s">
        <v>12</v>
      </c>
      <c r="H3" s="47" t="s">
        <v>5</v>
      </c>
      <c r="I3" s="47" t="s">
        <v>6</v>
      </c>
    </row>
    <row r="4" spans="1:9" ht="75" customHeight="1" thickBot="1">
      <c r="A4" s="41"/>
      <c r="B4" s="43"/>
      <c r="C4" s="43"/>
      <c r="D4" s="3" t="s">
        <v>7</v>
      </c>
      <c r="E4" s="4" t="s">
        <v>8</v>
      </c>
      <c r="F4" s="48"/>
      <c r="G4" s="53"/>
      <c r="H4" s="48"/>
      <c r="I4" s="48"/>
    </row>
    <row r="5" spans="1:9" ht="15" customHeight="1">
      <c r="A5" s="49"/>
      <c r="B5" s="50"/>
      <c r="C5" s="50"/>
      <c r="D5" s="50"/>
      <c r="E5" s="50"/>
      <c r="F5" s="50"/>
      <c r="G5" s="50"/>
      <c r="H5" s="50"/>
      <c r="I5" s="51"/>
    </row>
    <row r="6" spans="1:9" ht="15">
      <c r="A6" s="5">
        <v>1</v>
      </c>
      <c r="B6" s="23" t="s">
        <v>23</v>
      </c>
      <c r="C6" s="34">
        <v>2</v>
      </c>
      <c r="D6" s="7"/>
      <c r="E6" s="7">
        <f aca="true" t="shared" si="0" ref="E6:E31">C6*D6</f>
        <v>0</v>
      </c>
      <c r="F6" s="27" t="s">
        <v>48</v>
      </c>
      <c r="G6" s="8"/>
      <c r="H6" s="21" t="s">
        <v>9</v>
      </c>
      <c r="I6" s="37" t="s">
        <v>74</v>
      </c>
    </row>
    <row r="7" spans="1:9" ht="15">
      <c r="A7" s="5">
        <v>2</v>
      </c>
      <c r="B7" s="29" t="s">
        <v>24</v>
      </c>
      <c r="C7" s="35">
        <v>1</v>
      </c>
      <c r="D7" s="7"/>
      <c r="E7" s="7">
        <f t="shared" si="0"/>
        <v>0</v>
      </c>
      <c r="F7" s="30" t="s">
        <v>49</v>
      </c>
      <c r="G7" s="8"/>
      <c r="H7" s="21" t="s">
        <v>9</v>
      </c>
      <c r="I7" s="37" t="s">
        <v>75</v>
      </c>
    </row>
    <row r="8" spans="1:9" ht="15">
      <c r="A8" s="5">
        <v>3</v>
      </c>
      <c r="B8" s="29" t="s">
        <v>25</v>
      </c>
      <c r="C8" s="35">
        <v>1</v>
      </c>
      <c r="D8" s="7"/>
      <c r="E8" s="7">
        <f t="shared" si="0"/>
        <v>0</v>
      </c>
      <c r="F8" s="30" t="s">
        <v>50</v>
      </c>
      <c r="G8" s="8"/>
      <c r="H8" s="21" t="s">
        <v>9</v>
      </c>
      <c r="I8" s="37" t="s">
        <v>75</v>
      </c>
    </row>
    <row r="9" spans="1:9" ht="15">
      <c r="A9" s="5">
        <v>4</v>
      </c>
      <c r="B9" s="29" t="s">
        <v>26</v>
      </c>
      <c r="C9" s="35">
        <v>1</v>
      </c>
      <c r="D9" s="7"/>
      <c r="E9" s="7">
        <f t="shared" si="0"/>
        <v>0</v>
      </c>
      <c r="F9" s="30" t="s">
        <v>51</v>
      </c>
      <c r="G9" s="8"/>
      <c r="H9" s="21" t="s">
        <v>9</v>
      </c>
      <c r="I9" s="37" t="s">
        <v>76</v>
      </c>
    </row>
    <row r="10" spans="1:9" ht="15">
      <c r="A10" s="5">
        <v>5</v>
      </c>
      <c r="B10" s="29" t="s">
        <v>27</v>
      </c>
      <c r="C10" s="35">
        <v>1</v>
      </c>
      <c r="D10" s="7"/>
      <c r="E10" s="7">
        <f t="shared" si="0"/>
        <v>0</v>
      </c>
      <c r="F10" s="30" t="s">
        <v>52</v>
      </c>
      <c r="G10" s="8"/>
      <c r="H10" s="21" t="s">
        <v>9</v>
      </c>
      <c r="I10" s="37" t="s">
        <v>77</v>
      </c>
    </row>
    <row r="11" spans="1:9" ht="15">
      <c r="A11" s="5">
        <v>6</v>
      </c>
      <c r="B11" s="32" t="s">
        <v>91</v>
      </c>
      <c r="C11" s="35">
        <v>1</v>
      </c>
      <c r="D11" s="7"/>
      <c r="E11" s="7">
        <f t="shared" si="0"/>
        <v>0</v>
      </c>
      <c r="F11" s="30" t="s">
        <v>53</v>
      </c>
      <c r="G11" s="8"/>
      <c r="H11" s="21" t="s">
        <v>9</v>
      </c>
      <c r="I11" s="37" t="s">
        <v>77</v>
      </c>
    </row>
    <row r="12" spans="1:9" ht="15">
      <c r="A12" s="5">
        <v>7</v>
      </c>
      <c r="B12" s="29" t="s">
        <v>28</v>
      </c>
      <c r="C12" s="35">
        <v>1</v>
      </c>
      <c r="D12" s="7"/>
      <c r="E12" s="7">
        <f t="shared" si="0"/>
        <v>0</v>
      </c>
      <c r="F12" s="30" t="s">
        <v>54</v>
      </c>
      <c r="G12" s="8"/>
      <c r="H12" s="21" t="s">
        <v>9</v>
      </c>
      <c r="I12" s="37" t="s">
        <v>77</v>
      </c>
    </row>
    <row r="13" spans="1:9" ht="15">
      <c r="A13" s="5">
        <v>8</v>
      </c>
      <c r="B13" s="33" t="s">
        <v>29</v>
      </c>
      <c r="C13" s="35">
        <v>2</v>
      </c>
      <c r="D13" s="7"/>
      <c r="E13" s="7">
        <f t="shared" si="0"/>
        <v>0</v>
      </c>
      <c r="F13" s="30" t="s">
        <v>55</v>
      </c>
      <c r="G13" s="8"/>
      <c r="H13" s="21" t="s">
        <v>9</v>
      </c>
      <c r="I13" s="37" t="s">
        <v>78</v>
      </c>
    </row>
    <row r="14" spans="1:9" ht="15">
      <c r="A14" s="5">
        <v>9</v>
      </c>
      <c r="B14" s="29" t="s">
        <v>30</v>
      </c>
      <c r="C14" s="35">
        <v>1</v>
      </c>
      <c r="D14" s="7"/>
      <c r="E14" s="7">
        <f t="shared" si="0"/>
        <v>0</v>
      </c>
      <c r="F14" s="30" t="s">
        <v>56</v>
      </c>
      <c r="G14" s="8"/>
      <c r="H14" s="21" t="s">
        <v>89</v>
      </c>
      <c r="I14" s="38" t="s">
        <v>88</v>
      </c>
    </row>
    <row r="15" spans="1:9" ht="15">
      <c r="A15" s="5">
        <v>10</v>
      </c>
      <c r="B15" s="29" t="s">
        <v>31</v>
      </c>
      <c r="C15" s="35">
        <v>1</v>
      </c>
      <c r="D15" s="7"/>
      <c r="E15" s="7">
        <f t="shared" si="0"/>
        <v>0</v>
      </c>
      <c r="F15" s="30" t="s">
        <v>57</v>
      </c>
      <c r="G15" s="8"/>
      <c r="H15" s="21" t="s">
        <v>9</v>
      </c>
      <c r="I15" s="37" t="s">
        <v>79</v>
      </c>
    </row>
    <row r="16" spans="1:9" ht="15">
      <c r="A16" s="5">
        <v>11</v>
      </c>
      <c r="B16" s="29" t="s">
        <v>32</v>
      </c>
      <c r="C16" s="35">
        <v>1</v>
      </c>
      <c r="D16" s="7"/>
      <c r="E16" s="7">
        <f t="shared" si="0"/>
        <v>0</v>
      </c>
      <c r="F16" s="30" t="s">
        <v>58</v>
      </c>
      <c r="G16" s="8"/>
      <c r="H16" s="21" t="s">
        <v>9</v>
      </c>
      <c r="I16" s="37" t="s">
        <v>79</v>
      </c>
    </row>
    <row r="17" spans="1:9" ht="15">
      <c r="A17" s="5">
        <v>12</v>
      </c>
      <c r="B17" s="29" t="s">
        <v>33</v>
      </c>
      <c r="C17" s="35">
        <v>1</v>
      </c>
      <c r="D17" s="7"/>
      <c r="E17" s="7">
        <f t="shared" si="0"/>
        <v>0</v>
      </c>
      <c r="F17" s="30" t="s">
        <v>59</v>
      </c>
      <c r="G17" s="8"/>
      <c r="H17" s="21" t="s">
        <v>9</v>
      </c>
      <c r="I17" s="37" t="s">
        <v>79</v>
      </c>
    </row>
    <row r="18" spans="1:9" ht="15">
      <c r="A18" s="5">
        <v>13</v>
      </c>
      <c r="B18" s="33" t="s">
        <v>34</v>
      </c>
      <c r="C18" s="35">
        <v>3</v>
      </c>
      <c r="D18" s="7"/>
      <c r="E18" s="7">
        <f t="shared" si="0"/>
        <v>0</v>
      </c>
      <c r="F18" s="30" t="s">
        <v>60</v>
      </c>
      <c r="G18" s="8"/>
      <c r="H18" s="21" t="s">
        <v>90</v>
      </c>
      <c r="I18" s="37" t="s">
        <v>80</v>
      </c>
    </row>
    <row r="19" spans="1:9" ht="15">
      <c r="A19" s="5">
        <v>14</v>
      </c>
      <c r="B19" s="29" t="s">
        <v>35</v>
      </c>
      <c r="C19" s="35">
        <v>6</v>
      </c>
      <c r="D19" s="7"/>
      <c r="E19" s="7">
        <f t="shared" si="0"/>
        <v>0</v>
      </c>
      <c r="F19" s="30" t="s">
        <v>61</v>
      </c>
      <c r="G19" s="8"/>
      <c r="H19" s="21" t="s">
        <v>9</v>
      </c>
      <c r="I19" s="37" t="s">
        <v>81</v>
      </c>
    </row>
    <row r="20" spans="1:9" ht="15">
      <c r="A20" s="5">
        <v>15</v>
      </c>
      <c r="B20" s="29" t="s">
        <v>36</v>
      </c>
      <c r="C20" s="35">
        <v>1</v>
      </c>
      <c r="D20" s="7"/>
      <c r="E20" s="7">
        <f t="shared" si="0"/>
        <v>0</v>
      </c>
      <c r="F20" s="30" t="s">
        <v>62</v>
      </c>
      <c r="G20" s="8"/>
      <c r="H20" s="21" t="s">
        <v>9</v>
      </c>
      <c r="I20" s="37" t="s">
        <v>82</v>
      </c>
    </row>
    <row r="21" spans="1:9" ht="15">
      <c r="A21" s="5">
        <v>16</v>
      </c>
      <c r="B21" s="29" t="s">
        <v>37</v>
      </c>
      <c r="C21" s="35">
        <v>1</v>
      </c>
      <c r="D21" s="7"/>
      <c r="E21" s="7">
        <f t="shared" si="0"/>
        <v>0</v>
      </c>
      <c r="F21" s="30" t="s">
        <v>63</v>
      </c>
      <c r="G21" s="8"/>
      <c r="H21" s="21" t="s">
        <v>89</v>
      </c>
      <c r="I21" s="37" t="s">
        <v>83</v>
      </c>
    </row>
    <row r="22" spans="1:9" ht="15">
      <c r="A22" s="5">
        <v>17</v>
      </c>
      <c r="B22" s="29" t="s">
        <v>38</v>
      </c>
      <c r="C22" s="35">
        <v>3</v>
      </c>
      <c r="D22" s="7"/>
      <c r="E22" s="7">
        <f t="shared" si="0"/>
        <v>0</v>
      </c>
      <c r="F22" s="30" t="s">
        <v>64</v>
      </c>
      <c r="G22" s="8"/>
      <c r="H22" s="21" t="s">
        <v>90</v>
      </c>
      <c r="I22" s="37" t="s">
        <v>83</v>
      </c>
    </row>
    <row r="23" spans="1:9" ht="15">
      <c r="A23" s="5">
        <v>18</v>
      </c>
      <c r="B23" s="29" t="s">
        <v>39</v>
      </c>
      <c r="C23" s="35">
        <v>4</v>
      </c>
      <c r="D23" s="7"/>
      <c r="E23" s="7">
        <f t="shared" si="0"/>
        <v>0</v>
      </c>
      <c r="F23" s="30" t="s">
        <v>65</v>
      </c>
      <c r="G23" s="8"/>
      <c r="H23" s="21" t="s">
        <v>89</v>
      </c>
      <c r="I23" s="37" t="s">
        <v>84</v>
      </c>
    </row>
    <row r="24" spans="1:9" ht="15">
      <c r="A24" s="5">
        <v>19</v>
      </c>
      <c r="B24" s="29" t="s">
        <v>40</v>
      </c>
      <c r="C24" s="35">
        <v>2</v>
      </c>
      <c r="D24" s="7"/>
      <c r="E24" s="7">
        <f t="shared" si="0"/>
        <v>0</v>
      </c>
      <c r="F24" s="30" t="s">
        <v>66</v>
      </c>
      <c r="G24" s="8"/>
      <c r="H24" s="21" t="s">
        <v>89</v>
      </c>
      <c r="I24" s="37" t="s">
        <v>84</v>
      </c>
    </row>
    <row r="25" spans="1:9" ht="15">
      <c r="A25" s="5">
        <v>20</v>
      </c>
      <c r="B25" s="29" t="s">
        <v>41</v>
      </c>
      <c r="C25" s="35">
        <v>1</v>
      </c>
      <c r="D25" s="7"/>
      <c r="E25" s="7">
        <f t="shared" si="0"/>
        <v>0</v>
      </c>
      <c r="F25" s="30" t="s">
        <v>67</v>
      </c>
      <c r="G25" s="8"/>
      <c r="H25" s="21" t="s">
        <v>9</v>
      </c>
      <c r="I25" s="37" t="s">
        <v>84</v>
      </c>
    </row>
    <row r="26" spans="1:9" ht="15">
      <c r="A26" s="5">
        <v>21</v>
      </c>
      <c r="B26" s="29" t="s">
        <v>42</v>
      </c>
      <c r="C26" s="35">
        <v>5</v>
      </c>
      <c r="D26" s="7"/>
      <c r="E26" s="7">
        <f t="shared" si="0"/>
        <v>0</v>
      </c>
      <c r="F26" s="30" t="s">
        <v>68</v>
      </c>
      <c r="G26" s="8"/>
      <c r="H26" s="21" t="s">
        <v>9</v>
      </c>
      <c r="I26" s="37" t="s">
        <v>84</v>
      </c>
    </row>
    <row r="27" spans="1:9" ht="15">
      <c r="A27" s="5">
        <v>22</v>
      </c>
      <c r="B27" s="24" t="s">
        <v>43</v>
      </c>
      <c r="C27" s="36">
        <v>1</v>
      </c>
      <c r="D27" s="7"/>
      <c r="E27" s="7">
        <f t="shared" si="0"/>
        <v>0</v>
      </c>
      <c r="F27" s="28" t="s">
        <v>69</v>
      </c>
      <c r="G27" s="8"/>
      <c r="H27" s="21" t="s">
        <v>9</v>
      </c>
      <c r="I27" s="37" t="s">
        <v>75</v>
      </c>
    </row>
    <row r="28" spans="1:9" ht="15">
      <c r="A28" s="5">
        <v>23</v>
      </c>
      <c r="B28" s="24" t="s">
        <v>44</v>
      </c>
      <c r="C28" s="36">
        <v>1</v>
      </c>
      <c r="D28" s="7"/>
      <c r="E28" s="7">
        <f t="shared" si="0"/>
        <v>0</v>
      </c>
      <c r="F28" s="28" t="s">
        <v>70</v>
      </c>
      <c r="G28" s="8"/>
      <c r="H28" s="21" t="s">
        <v>9</v>
      </c>
      <c r="I28" s="37" t="s">
        <v>75</v>
      </c>
    </row>
    <row r="29" spans="1:9" ht="15">
      <c r="A29" s="5">
        <v>24</v>
      </c>
      <c r="B29" s="29" t="s">
        <v>45</v>
      </c>
      <c r="C29" s="35">
        <v>1</v>
      </c>
      <c r="D29" s="7"/>
      <c r="E29" s="7">
        <f t="shared" si="0"/>
        <v>0</v>
      </c>
      <c r="F29" s="30" t="s">
        <v>71</v>
      </c>
      <c r="G29" s="8"/>
      <c r="H29" s="21" t="s">
        <v>9</v>
      </c>
      <c r="I29" s="37" t="s">
        <v>85</v>
      </c>
    </row>
    <row r="30" spans="1:9" ht="15">
      <c r="A30" s="5">
        <v>25</v>
      </c>
      <c r="B30" s="29" t="s">
        <v>46</v>
      </c>
      <c r="C30" s="35">
        <v>2</v>
      </c>
      <c r="D30" s="7"/>
      <c r="E30" s="7">
        <f t="shared" si="0"/>
        <v>0</v>
      </c>
      <c r="F30" s="30" t="s">
        <v>72</v>
      </c>
      <c r="G30" s="8"/>
      <c r="H30" s="21" t="s">
        <v>9</v>
      </c>
      <c r="I30" s="37" t="s">
        <v>86</v>
      </c>
    </row>
    <row r="31" spans="1:9" ht="15">
      <c r="A31" s="5">
        <v>26</v>
      </c>
      <c r="B31" s="29" t="s">
        <v>47</v>
      </c>
      <c r="C31" s="35">
        <v>1</v>
      </c>
      <c r="D31" s="7"/>
      <c r="E31" s="7">
        <f t="shared" si="0"/>
        <v>0</v>
      </c>
      <c r="F31" s="28" t="s">
        <v>73</v>
      </c>
      <c r="G31" s="8"/>
      <c r="H31" s="21" t="s">
        <v>9</v>
      </c>
      <c r="I31" s="37" t="s">
        <v>87</v>
      </c>
    </row>
    <row r="32" spans="1:9" ht="15.75" thickBot="1">
      <c r="A32" s="16"/>
      <c r="B32" s="17"/>
      <c r="C32" s="17"/>
      <c r="D32" s="16" t="s">
        <v>11</v>
      </c>
      <c r="E32" s="10">
        <f>SUM(E6:E31)</f>
        <v>0</v>
      </c>
      <c r="F32" s="2"/>
      <c r="H32" s="2"/>
      <c r="I32" s="2"/>
    </row>
    <row r="33" spans="4:5" ht="15">
      <c r="D33" s="18"/>
      <c r="E33" s="19"/>
    </row>
    <row r="34" spans="1:5" ht="15">
      <c r="A34" s="11" t="s">
        <v>10</v>
      </c>
      <c r="B34" s="12"/>
      <c r="C34" s="12"/>
      <c r="D34" s="12"/>
      <c r="E34" s="12"/>
    </row>
    <row r="35" ht="15">
      <c r="B35" s="2" t="s">
        <v>17</v>
      </c>
    </row>
  </sheetData>
  <protectedRanges>
    <protectedRange sqref="D6:D31" name="Oblast1"/>
  </protectedRanges>
  <mergeCells count="10">
    <mergeCell ref="G3:G4"/>
    <mergeCell ref="H3:H4"/>
    <mergeCell ref="I3:I4"/>
    <mergeCell ref="A5:I5"/>
    <mergeCell ref="A1:E1"/>
    <mergeCell ref="A3:A4"/>
    <mergeCell ref="B3:B4"/>
    <mergeCell ref="C3:C4"/>
    <mergeCell ref="D3:E3"/>
    <mergeCell ref="F3:F4"/>
  </mergeCells>
  <conditionalFormatting sqref="A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2020-05-29T12:31:39Z</dcterms:modified>
  <cp:category/>
  <cp:version/>
  <cp:contentType/>
  <cp:contentStatus/>
</cp:coreProperties>
</file>