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45" activeTab="0"/>
  </bookViews>
  <sheets>
    <sheet name="cenová nabídka" sheetId="1" r:id="rId1"/>
  </sheets>
  <definedNames>
    <definedName name="_xlnm.Print_Area" localSheetId="0">'cenová nabídka'!$A$3:$G$44</definedName>
  </definedNames>
  <calcPr fullCalcOnLoad="1"/>
</workbook>
</file>

<file path=xl/sharedStrings.xml><?xml version="1.0" encoding="utf-8"?>
<sst xmlns="http://schemas.openxmlformats.org/spreadsheetml/2006/main" count="66" uniqueCount="44">
  <si>
    <t>Popis</t>
  </si>
  <si>
    <t>počet</t>
  </si>
  <si>
    <t>cena bez DPH za kus</t>
  </si>
  <si>
    <t>cena celkem bez DPH</t>
  </si>
  <si>
    <t>cena s DPH celkem</t>
  </si>
  <si>
    <r>
      <t xml:space="preserve">skříň 5M policová dělená dveře/otevřená, rozměr 800 x 470 x 1780 mm, rektifikace </t>
    </r>
    <r>
      <rPr>
        <b/>
        <sz val="8"/>
        <color indexed="8"/>
        <rFont val="Tahoma"/>
        <family val="2"/>
      </rPr>
      <t>(dezén buk)</t>
    </r>
  </si>
  <si>
    <r>
      <t xml:space="preserve">skříň 5M šatní s dveřmi, výsuvný věšáček a 1 police, rozměr 800 x 470 x 1780 mm, rektifikace </t>
    </r>
    <r>
      <rPr>
        <b/>
        <sz val="8"/>
        <color indexed="8"/>
        <rFont val="Tahoma"/>
        <family val="2"/>
      </rPr>
      <t>(dezén buk)</t>
    </r>
  </si>
  <si>
    <t>DPH 21%</t>
  </si>
  <si>
    <t xml:space="preserve">Doprava </t>
  </si>
  <si>
    <t xml:space="preserve">CELKEM BEZ DOPRAVY A MONTÁŽE </t>
  </si>
  <si>
    <t>Souhrnná tabulka</t>
  </si>
  <si>
    <t>Dle detailního popisu viz výše</t>
  </si>
  <si>
    <t>CELKEM VČETNĚ DOPRAVY A MONTÁŽE PO SLEVĚ</t>
  </si>
  <si>
    <t>Možno vložit ilustrační obrázek</t>
  </si>
  <si>
    <t>Místnost (středisko)</t>
  </si>
  <si>
    <t xml:space="preserve">Manipulace a montáž </t>
  </si>
  <si>
    <t>Praha</t>
  </si>
  <si>
    <r>
      <rPr>
        <b/>
        <sz val="8"/>
        <rFont val="Tahoma"/>
        <family val="2"/>
      </rPr>
      <t>Skříň 5M s dvířky</t>
    </r>
    <r>
      <rPr>
        <sz val="8"/>
        <rFont val="Tahoma"/>
        <family val="2"/>
      </rPr>
      <t>; z LTD tl. 18mm; pohledová záda z LTD tl. 8mm; v provedení divoká hruška; rektifikace; rozměry (ŠxVxH) 800x1920x470mm</t>
    </r>
  </si>
  <si>
    <r>
      <rPr>
        <b/>
        <sz val="8"/>
        <rFont val="Tahoma"/>
        <family val="2"/>
      </rPr>
      <t>Šatní skříň s dvířky a šatním výsuvem</t>
    </r>
    <r>
      <rPr>
        <sz val="8"/>
        <rFont val="Tahoma"/>
        <family val="2"/>
      </rPr>
      <t>; z LTD tl. 18mm; pohledová záda z LTD tl. 8mm; v provedení: divoká hruška; rektifikace; rozměry (ŠxVxH) 800x1780x470mm</t>
    </r>
  </si>
  <si>
    <t>Brandýs</t>
  </si>
  <si>
    <r>
      <rPr>
        <b/>
        <sz val="8"/>
        <rFont val="Tahoma"/>
        <family val="2"/>
      </rPr>
      <t>Skříň 5M - 2M s plnými dvířky + 3M nika s policemi</t>
    </r>
    <r>
      <rPr>
        <sz val="8"/>
        <rFont val="Tahoma"/>
        <family val="2"/>
      </rPr>
      <t>; z LTD tl. 18mm; pohledová záda z LTD tl. 8mm; v provedení: divoká hruška; rektifikace; rozměry (ŠxVxH) 800x1780x470mm</t>
    </r>
  </si>
  <si>
    <r>
      <rPr>
        <b/>
        <sz val="8"/>
        <rFont val="Tahoma"/>
        <family val="2"/>
      </rPr>
      <t>Nástavec 2M - s dvířky</t>
    </r>
    <r>
      <rPr>
        <sz val="8"/>
        <rFont val="Tahoma"/>
        <family val="2"/>
      </rPr>
      <t>; z LTD tl. 18mm;  v provedení: divoká hruška; rozměry (ŠxVxH) 800x717x470mm</t>
    </r>
  </si>
  <si>
    <r>
      <rPr>
        <b/>
        <sz val="8"/>
        <rFont val="Tahoma"/>
        <family val="2"/>
      </rPr>
      <t>Závěsná police</t>
    </r>
    <r>
      <rPr>
        <sz val="8"/>
        <rFont val="Tahoma"/>
        <family val="2"/>
      </rPr>
      <t xml:space="preserve"> - z LTD tl. 18mm; v provedení: divoká hruška; rozměry (ŠxVxH) 800x230x230mm</t>
    </r>
  </si>
  <si>
    <r>
      <rPr>
        <b/>
        <sz val="8"/>
        <rFont val="Tahoma"/>
        <family val="2"/>
      </rPr>
      <t>Závěsná police</t>
    </r>
    <r>
      <rPr>
        <sz val="8"/>
        <rFont val="Tahoma"/>
        <family val="2"/>
      </rPr>
      <t xml:space="preserve"> bílá (80,0 x 23,0 x 23,0 cm)</t>
    </r>
  </si>
  <si>
    <r>
      <rPr>
        <b/>
        <sz val="8"/>
        <rFont val="Tahoma"/>
        <family val="2"/>
      </rPr>
      <t>Závěsná police</t>
    </r>
    <r>
      <rPr>
        <sz val="8"/>
        <rFont val="Tahoma"/>
        <family val="2"/>
      </rPr>
      <t xml:space="preserve"> z LTD tl. 18mm; v provedení divoká hruška; rozměry (ŠxVxH) 800x230x230mm</t>
    </r>
  </si>
  <si>
    <r>
      <rPr>
        <b/>
        <sz val="8"/>
        <rFont val="Tahoma"/>
        <family val="2"/>
      </rPr>
      <t>Mobilní kontejner na kolečkách</t>
    </r>
    <r>
      <rPr>
        <sz val="8"/>
        <rFont val="Tahoma"/>
        <family val="2"/>
      </rPr>
      <t>; 3 zásuvky + tužkovník; centrální zámek; z LTD tl. 18mm; v provedení: divoká hruška; rozměry (ŠxVxH) 443x600x600mm</t>
    </r>
  </si>
  <si>
    <r>
      <rPr>
        <b/>
        <sz val="8"/>
        <rFont val="Tahoma"/>
        <family val="2"/>
      </rPr>
      <t>Mobilní kontejner na kolečkách</t>
    </r>
    <r>
      <rPr>
        <sz val="8"/>
        <rFont val="Tahoma"/>
        <family val="2"/>
      </rPr>
      <t>; 3 zásuvky + tužkovník; centrální zámek; z LTD tl. 18mm; v provedení: třešeň; rozměry (ŠxVxH) 443x600x600mm</t>
    </r>
  </si>
  <si>
    <r>
      <rPr>
        <b/>
        <sz val="8"/>
        <rFont val="Tahoma"/>
        <family val="2"/>
      </rPr>
      <t>Věšák</t>
    </r>
    <r>
      <rPr>
        <sz val="8"/>
        <rFont val="Tahoma"/>
        <family val="2"/>
      </rPr>
      <t xml:space="preserve"> 400 × 400 × 1807 mm z hliníkové slitiny RAL9022</t>
    </r>
  </si>
  <si>
    <t>sazba DPH</t>
  </si>
  <si>
    <r>
      <rPr>
        <b/>
        <sz val="8"/>
        <rFont val="Tahoma"/>
        <family val="2"/>
      </rPr>
      <t>Kancelářská židle otočná</t>
    </r>
    <r>
      <rPr>
        <sz val="8"/>
        <rFont val="Tahoma"/>
        <family val="2"/>
      </rPr>
      <t>; synchronní mechanika; čalouněný sedák v provedení černá; čalouněný opěrák síťovinou v provedení černá; záhlavník; výškově nastavitelné područky; černý kříž plastový; univerzální kolečka</t>
    </r>
  </si>
  <si>
    <r>
      <rPr>
        <b/>
        <sz val="8"/>
        <rFont val="Tahoma"/>
        <family val="2"/>
      </rPr>
      <t>Konferenční židle</t>
    </r>
    <r>
      <rPr>
        <sz val="8"/>
        <rFont val="Tahoma"/>
        <family val="2"/>
      </rPr>
      <t xml:space="preserve"> - sedák čalouněný v provedení: černá; opěrák čalouněný síťovinou v provedení: černá; ocelová konstrukce v provedení: chrom; s područkami</t>
    </r>
  </si>
  <si>
    <r>
      <rPr>
        <b/>
        <sz val="8"/>
        <rFont val="Tahoma"/>
        <family val="2"/>
      </rPr>
      <t>Konferenční židle</t>
    </r>
    <r>
      <rPr>
        <sz val="8"/>
        <rFont val="Tahoma"/>
        <family val="2"/>
      </rPr>
      <t>; sedák a opěrák čalouněný v provedení: černá; ocelová konstrukce v provedení: černá; bez područek</t>
    </r>
  </si>
  <si>
    <r>
      <rPr>
        <b/>
        <sz val="8"/>
        <rFont val="Tahoma"/>
        <family val="2"/>
      </rPr>
      <t>Skříň 5M - 2M s plnými dvířky + 3M bez dvířek</t>
    </r>
    <r>
      <rPr>
        <sz val="8"/>
        <rFont val="Tahoma"/>
        <family val="2"/>
      </rPr>
      <t>; z LTD tl. 18mm; pohledová záda z LTD tl.18mm; v provedení: divoká hruška; rektifikace; rozměry (ŠxVxH) 400x1780x470mm</t>
    </r>
  </si>
  <si>
    <r>
      <rPr>
        <b/>
        <sz val="8"/>
        <rFont val="Tahoma"/>
        <family val="2"/>
      </rPr>
      <t>Skříň 5M - 2M s plnými dvířky + 3M se skleněnými dvířky</t>
    </r>
    <r>
      <rPr>
        <sz val="8"/>
        <rFont val="Tahoma"/>
        <family val="2"/>
      </rPr>
      <t>; z LTD tl. 18mm; pohledová záda z LTD tl.18mm; v provedení: buk; rektifikace; rozměry (ŠxVxH) 800x1780x470mm</t>
    </r>
  </si>
  <si>
    <r>
      <rPr>
        <b/>
        <sz val="8"/>
        <rFont val="Tahoma"/>
        <family val="2"/>
      </rPr>
      <t>Šatní skříň 5M- s dvířky a šatním výsuvem</t>
    </r>
    <r>
      <rPr>
        <sz val="8"/>
        <rFont val="Tahoma"/>
        <family val="2"/>
      </rPr>
      <t>; z LTD tl. 18mm; pohledová záda z LTD tl. 18mm; v provedení: buk; rektifikace; rozměry (ŠxVxH) 800x1780x470mm</t>
    </r>
  </si>
  <si>
    <r>
      <rPr>
        <b/>
        <sz val="8"/>
        <rFont val="Tahoma"/>
        <family val="2"/>
      </rPr>
      <t>Skříň 3M - s dvířky</t>
    </r>
    <r>
      <rPr>
        <sz val="8"/>
        <rFont val="Tahoma"/>
        <family val="2"/>
      </rPr>
      <t>; z LTD tl. 18mm;  v provedení: buk; rektifikace; rozměry (ŠxVxH) 800x1063x470mm</t>
    </r>
  </si>
  <si>
    <r>
      <rPr>
        <b/>
        <sz val="8"/>
        <rFont val="Tahoma"/>
        <family val="2"/>
      </rPr>
      <t>Policová skříň přístavná, 2M nika</t>
    </r>
    <r>
      <rPr>
        <sz val="8"/>
        <rFont val="Tahoma"/>
        <family val="2"/>
      </rPr>
      <t xml:space="preserve">, divoká hruška (80,0 x 74,2 x 45,0 cm) </t>
    </r>
  </si>
  <si>
    <r>
      <rPr>
        <b/>
        <sz val="8"/>
        <rFont val="Tahoma"/>
        <family val="2"/>
      </rPr>
      <t>Policová skříň přístavná, 2M dveře</t>
    </r>
    <r>
      <rPr>
        <sz val="8"/>
        <rFont val="Tahoma"/>
        <family val="2"/>
      </rPr>
      <t xml:space="preserve">, divoká hruška (80,0 x 74,2 x 47,0 cm ) </t>
    </r>
  </si>
  <si>
    <r>
      <rPr>
        <b/>
        <sz val="8"/>
        <rFont val="Tahoma"/>
        <family val="2"/>
      </rPr>
      <t>Nástavec 2M</t>
    </r>
    <r>
      <rPr>
        <sz val="8"/>
        <rFont val="Tahoma"/>
        <family val="2"/>
      </rPr>
      <t xml:space="preserve"> - s dvířky; z LTD tl. 18mm;  v provedení: buk; rozměry (ŠxVxH) 800x717x470mm</t>
    </r>
  </si>
  <si>
    <r>
      <rPr>
        <b/>
        <sz val="8"/>
        <rFont val="Tahoma"/>
        <family val="2"/>
      </rPr>
      <t>Mobilní kontejner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na kolečkách</t>
    </r>
    <r>
      <rPr>
        <sz val="8"/>
        <rFont val="Tahoma"/>
        <family val="2"/>
      </rPr>
      <t>; 3 zásuvky + tužkovník; centrální zámek; z LTD tl. 18mm; v provedení: divoká hruška; rozměry (ŠxVxH) 443x600x600mm</t>
    </r>
  </si>
  <si>
    <r>
      <rPr>
        <b/>
        <sz val="8"/>
        <rFont val="Tahoma"/>
        <family val="2"/>
      </rPr>
      <t>Skříň 5M - 2M s plnými dvířky + 3M bez dvířek</t>
    </r>
    <r>
      <rPr>
        <sz val="8"/>
        <rFont val="Tahoma"/>
        <family val="2"/>
      </rPr>
      <t>; z LTD tl. 18mm; pohledová záda z LTD tl.18mm; v provedení: buk; rektifikace; rozměry (ŠxVxH) 400x1780x470mm</t>
    </r>
  </si>
  <si>
    <t xml:space="preserve">Přílha č. 3 - PedF - 2020 - Pořízení typového nábytku                                                                          
</t>
  </si>
  <si>
    <t>Č.j.: UKPedF/135970/2020</t>
  </si>
  <si>
    <r>
      <rPr>
        <b/>
        <sz val="8"/>
        <rFont val="Tahoma"/>
        <family val="2"/>
      </rPr>
      <t>Konferenční stůl</t>
    </r>
    <r>
      <rPr>
        <sz val="8"/>
        <rFont val="Tahoma"/>
        <family val="2"/>
      </rPr>
      <t xml:space="preserve"> - stolová deska z LTD tl. 25mm v provedení: třešeň; centrální nohy kovové v provedení: šedá RAL 9022; rektifikace; rozměry (ŠxVxH) 2000x742x1100mm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</si>
</sst>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0.0%"/>
    <numFmt numFmtId="173" formatCode="#,##0.00\ &quot;Kč&quot;"/>
  </numFmts>
  <fonts count="46">
    <font>
      <sz val="10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8" fillId="0" borderId="0" xfId="47">
      <alignment/>
      <protection/>
    </xf>
    <xf numFmtId="0" fontId="2" fillId="0" borderId="10" xfId="47" applyFont="1" applyBorder="1" applyAlignment="1">
      <alignment horizontal="center" vertical="center"/>
      <protection/>
    </xf>
    <xf numFmtId="166" fontId="2" fillId="0" borderId="10" xfId="47" applyNumberFormat="1" applyFont="1" applyBorder="1" applyAlignment="1">
      <alignment horizontal="center" vertical="center"/>
      <protection/>
    </xf>
    <xf numFmtId="166" fontId="2" fillId="0" borderId="11" xfId="47" applyNumberFormat="1" applyFont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/>
      <protection/>
    </xf>
    <xf numFmtId="166" fontId="2" fillId="0" borderId="10" xfId="47" applyNumberFormat="1" applyFont="1" applyBorder="1" applyAlignment="1">
      <alignment horizontal="center" vertical="center"/>
      <protection/>
    </xf>
    <xf numFmtId="166" fontId="2" fillId="0" borderId="11" xfId="47" applyNumberFormat="1" applyFont="1" applyBorder="1" applyAlignment="1">
      <alignment horizontal="center" vertical="center"/>
      <protection/>
    </xf>
    <xf numFmtId="166" fontId="1" fillId="33" borderId="10" xfId="47" applyNumberFormat="1" applyFont="1" applyFill="1" applyBorder="1" applyAlignment="1">
      <alignment horizontal="center" vertical="center"/>
      <protection/>
    </xf>
    <xf numFmtId="0" fontId="1" fillId="33" borderId="12" xfId="47" applyFont="1" applyFill="1" applyBorder="1" applyAlignment="1">
      <alignment horizontal="center" vertical="center" wrapText="1"/>
      <protection/>
    </xf>
    <xf numFmtId="0" fontId="1" fillId="33" borderId="13" xfId="47" applyFont="1" applyFill="1" applyBorder="1" applyAlignment="1">
      <alignment horizontal="center" vertical="center" wrapText="1"/>
      <protection/>
    </xf>
    <xf numFmtId="166" fontId="1" fillId="33" borderId="11" xfId="47" applyNumberFormat="1" applyFont="1" applyFill="1" applyBorder="1" applyAlignment="1">
      <alignment horizontal="center" vertical="center"/>
      <protection/>
    </xf>
    <xf numFmtId="166" fontId="1" fillId="33" borderId="14" xfId="47" applyNumberFormat="1" applyFont="1" applyFill="1" applyBorder="1" applyAlignment="1">
      <alignment horizontal="center" vertical="center"/>
      <protection/>
    </xf>
    <xf numFmtId="166" fontId="1" fillId="33" borderId="15" xfId="47" applyNumberFormat="1" applyFont="1" applyFill="1" applyBorder="1" applyAlignment="1">
      <alignment horizontal="center" vertical="center"/>
      <protection/>
    </xf>
    <xf numFmtId="0" fontId="6" fillId="34" borderId="10" xfId="47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1" fillId="33" borderId="17" xfId="47" applyFont="1" applyFill="1" applyBorder="1" applyAlignment="1">
      <alignment horizontal="center" vertical="center" wrapText="1"/>
      <protection/>
    </xf>
    <xf numFmtId="0" fontId="6" fillId="34" borderId="10" xfId="47" applyFont="1" applyFill="1" applyBorder="1" applyAlignment="1">
      <alignment horizontal="left" vertical="center" wrapText="1"/>
      <protection/>
    </xf>
    <xf numFmtId="0" fontId="1" fillId="33" borderId="12" xfId="47" applyFont="1" applyFill="1" applyBorder="1" applyAlignment="1">
      <alignment horizontal="center" vertical="center" wrapText="1"/>
      <protection/>
    </xf>
    <xf numFmtId="0" fontId="28" fillId="0" borderId="0" xfId="47" applyFill="1">
      <alignment/>
      <protection/>
    </xf>
    <xf numFmtId="0" fontId="1" fillId="0" borderId="18" xfId="47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47" applyFont="1" applyBorder="1" applyAlignment="1">
      <alignment horizontal="center" vertical="center"/>
      <protection/>
    </xf>
    <xf numFmtId="0" fontId="1" fillId="33" borderId="19" xfId="47" applyFont="1" applyFill="1" applyBorder="1" applyAlignment="1">
      <alignment horizontal="left" vertical="center"/>
      <protection/>
    </xf>
    <xf numFmtId="0" fontId="4" fillId="33" borderId="14" xfId="47" applyFont="1" applyFill="1" applyBorder="1" applyAlignment="1">
      <alignment horizontal="left" vertical="center"/>
      <protection/>
    </xf>
    <xf numFmtId="0" fontId="3" fillId="35" borderId="0" xfId="47" applyFont="1" applyFill="1" applyBorder="1" applyAlignment="1">
      <alignment horizontal="center" wrapText="1"/>
      <protection/>
    </xf>
    <xf numFmtId="0" fontId="0" fillId="35" borderId="0" xfId="0" applyFill="1" applyBorder="1" applyAlignment="1">
      <alignment horizontal="center" wrapText="1"/>
    </xf>
    <xf numFmtId="0" fontId="1" fillId="33" borderId="20" xfId="47" applyFont="1" applyFill="1" applyBorder="1" applyAlignment="1">
      <alignment horizontal="left" vertical="center"/>
      <protection/>
    </xf>
    <xf numFmtId="0" fontId="1" fillId="33" borderId="21" xfId="47" applyFont="1" applyFill="1" applyBorder="1" applyAlignment="1">
      <alignment horizontal="left" vertical="center"/>
      <protection/>
    </xf>
    <xf numFmtId="0" fontId="1" fillId="33" borderId="22" xfId="47" applyFont="1" applyFill="1" applyBorder="1" applyAlignment="1">
      <alignment horizontal="left" vertical="center"/>
      <protection/>
    </xf>
    <xf numFmtId="0" fontId="2" fillId="0" borderId="23" xfId="47" applyFont="1" applyBorder="1" applyAlignment="1">
      <alignment horizontal="left" vertical="center"/>
      <protection/>
    </xf>
    <xf numFmtId="0" fontId="2" fillId="0" borderId="24" xfId="47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3" borderId="16" xfId="47" applyFont="1" applyFill="1" applyBorder="1" applyAlignment="1">
      <alignment horizontal="left" vertical="center"/>
      <protection/>
    </xf>
    <xf numFmtId="0" fontId="4" fillId="33" borderId="10" xfId="47" applyFont="1" applyFill="1" applyBorder="1" applyAlignment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9.7109375" style="1" customWidth="1"/>
    <col min="2" max="2" width="36.00390625" style="1" customWidth="1"/>
    <col min="3" max="3" width="8.421875" style="1" customWidth="1"/>
    <col min="4" max="5" width="12.57421875" style="1" customWidth="1"/>
    <col min="6" max="6" width="8.8515625" style="1" customWidth="1"/>
    <col min="7" max="7" width="12.57421875" style="1" customWidth="1"/>
    <col min="8" max="8" width="6.00390625" style="1" customWidth="1"/>
    <col min="9" max="16384" width="9.140625" style="1" customWidth="1"/>
  </cols>
  <sheetData>
    <row r="1" ht="15">
      <c r="F1" s="1" t="s">
        <v>42</v>
      </c>
    </row>
    <row r="2" spans="1:7" ht="26.25" customHeight="1">
      <c r="A2" s="32" t="s">
        <v>41</v>
      </c>
      <c r="B2" s="33"/>
      <c r="C2" s="33"/>
      <c r="D2" s="33"/>
      <c r="E2" s="33"/>
      <c r="F2" s="33"/>
      <c r="G2" s="33"/>
    </row>
    <row r="4" spans="1:7" ht="15.75" thickBot="1">
      <c r="A4" s="25" t="s">
        <v>16</v>
      </c>
      <c r="B4" s="26"/>
      <c r="C4" s="26"/>
      <c r="D4" s="26"/>
      <c r="E4" s="26"/>
      <c r="F4" s="26"/>
      <c r="G4" s="26"/>
    </row>
    <row r="5" spans="1:7" ht="34.5" customHeight="1">
      <c r="A5" s="16" t="s">
        <v>13</v>
      </c>
      <c r="B5" s="9" t="s">
        <v>0</v>
      </c>
      <c r="C5" s="9" t="s">
        <v>1</v>
      </c>
      <c r="D5" s="9" t="s">
        <v>2</v>
      </c>
      <c r="E5" s="9" t="s">
        <v>3</v>
      </c>
      <c r="F5" s="18" t="s">
        <v>28</v>
      </c>
      <c r="G5" s="10" t="s">
        <v>4</v>
      </c>
    </row>
    <row r="6" spans="1:8" ht="54" customHeight="1">
      <c r="A6" s="20"/>
      <c r="B6" s="17" t="s">
        <v>32</v>
      </c>
      <c r="C6" s="21">
        <v>1</v>
      </c>
      <c r="D6" s="6"/>
      <c r="E6" s="6"/>
      <c r="F6" s="6"/>
      <c r="G6" s="7"/>
      <c r="H6" s="19"/>
    </row>
    <row r="7" spans="1:8" ht="54" customHeight="1">
      <c r="A7" s="20"/>
      <c r="B7" s="17" t="s">
        <v>33</v>
      </c>
      <c r="C7" s="21">
        <v>3</v>
      </c>
      <c r="D7" s="6"/>
      <c r="E7" s="6"/>
      <c r="F7" s="6"/>
      <c r="G7" s="7"/>
      <c r="H7" s="19"/>
    </row>
    <row r="8" spans="1:8" ht="54" customHeight="1">
      <c r="A8" s="20"/>
      <c r="B8" s="17" t="s">
        <v>34</v>
      </c>
      <c r="C8" s="21">
        <v>2</v>
      </c>
      <c r="D8" s="6"/>
      <c r="E8" s="6"/>
      <c r="F8" s="6"/>
      <c r="G8" s="7"/>
      <c r="H8" s="19"/>
    </row>
    <row r="9" spans="1:7" ht="54" customHeight="1">
      <c r="A9" s="20"/>
      <c r="B9" s="17" t="s">
        <v>40</v>
      </c>
      <c r="C9" s="21">
        <v>1</v>
      </c>
      <c r="D9" s="6"/>
      <c r="E9" s="6"/>
      <c r="F9" s="6"/>
      <c r="G9" s="7"/>
    </row>
    <row r="10" spans="1:8" ht="54" customHeight="1">
      <c r="A10" s="20"/>
      <c r="B10" s="17" t="s">
        <v>35</v>
      </c>
      <c r="C10" s="21">
        <v>1</v>
      </c>
      <c r="D10" s="6"/>
      <c r="E10" s="6"/>
      <c r="F10" s="6"/>
      <c r="G10" s="7"/>
      <c r="H10" s="19"/>
    </row>
    <row r="11" spans="1:7" ht="54" customHeight="1">
      <c r="A11" s="20"/>
      <c r="B11" s="17" t="s">
        <v>36</v>
      </c>
      <c r="C11" s="22">
        <v>1</v>
      </c>
      <c r="D11" s="6"/>
      <c r="E11" s="6"/>
      <c r="F11" s="6"/>
      <c r="G11" s="7"/>
    </row>
    <row r="12" spans="1:7" ht="54" customHeight="1">
      <c r="A12" s="20"/>
      <c r="B12" s="17" t="s">
        <v>37</v>
      </c>
      <c r="C12" s="22">
        <v>2</v>
      </c>
      <c r="D12" s="6"/>
      <c r="E12" s="6"/>
      <c r="F12" s="6"/>
      <c r="G12" s="7"/>
    </row>
    <row r="13" spans="1:8" ht="54" customHeight="1">
      <c r="A13" s="20"/>
      <c r="B13" s="17" t="s">
        <v>21</v>
      </c>
      <c r="C13" s="21">
        <v>2</v>
      </c>
      <c r="D13" s="6"/>
      <c r="E13" s="6"/>
      <c r="F13" s="6"/>
      <c r="G13" s="7"/>
      <c r="H13" s="19"/>
    </row>
    <row r="14" spans="1:8" ht="54" customHeight="1">
      <c r="A14" s="20"/>
      <c r="B14" s="17" t="s">
        <v>38</v>
      </c>
      <c r="C14" s="21">
        <v>4</v>
      </c>
      <c r="D14" s="6"/>
      <c r="E14" s="6"/>
      <c r="F14" s="6"/>
      <c r="G14" s="7"/>
      <c r="H14" s="19"/>
    </row>
    <row r="15" spans="1:8" ht="54" customHeight="1">
      <c r="A15" s="20"/>
      <c r="B15" s="17" t="s">
        <v>22</v>
      </c>
      <c r="C15" s="21">
        <v>9</v>
      </c>
      <c r="D15" s="6"/>
      <c r="E15" s="6"/>
      <c r="F15" s="6"/>
      <c r="G15" s="7"/>
      <c r="H15" s="19"/>
    </row>
    <row r="16" spans="1:7" ht="54" customHeight="1">
      <c r="A16" s="20"/>
      <c r="B16" s="17" t="s">
        <v>23</v>
      </c>
      <c r="C16" s="22">
        <v>1</v>
      </c>
      <c r="D16" s="6"/>
      <c r="E16" s="6"/>
      <c r="F16" s="6"/>
      <c r="G16" s="7"/>
    </row>
    <row r="17" spans="1:7" ht="54" customHeight="1">
      <c r="A17" s="20"/>
      <c r="B17" s="17" t="s">
        <v>43</v>
      </c>
      <c r="C17" s="22">
        <v>1</v>
      </c>
      <c r="D17" s="6"/>
      <c r="E17" s="6"/>
      <c r="F17" s="6"/>
      <c r="G17" s="7"/>
    </row>
    <row r="18" spans="1:8" ht="54" customHeight="1">
      <c r="A18" s="20"/>
      <c r="B18" s="17" t="s">
        <v>39</v>
      </c>
      <c r="C18" s="22">
        <v>4</v>
      </c>
      <c r="D18" s="6"/>
      <c r="E18" s="6"/>
      <c r="F18" s="6"/>
      <c r="G18" s="7"/>
      <c r="H18" s="19"/>
    </row>
    <row r="19" spans="1:7" ht="54" customHeight="1">
      <c r="A19" s="20"/>
      <c r="B19" s="17" t="s">
        <v>26</v>
      </c>
      <c r="C19" s="21">
        <v>2</v>
      </c>
      <c r="D19" s="6"/>
      <c r="E19" s="6"/>
      <c r="F19" s="6"/>
      <c r="G19" s="7"/>
    </row>
    <row r="20" spans="1:8" ht="54" customHeight="1">
      <c r="A20" s="15"/>
      <c r="B20" s="17" t="s">
        <v>29</v>
      </c>
      <c r="C20" s="22">
        <v>16</v>
      </c>
      <c r="D20" s="6"/>
      <c r="E20" s="6"/>
      <c r="F20" s="6"/>
      <c r="G20" s="7"/>
      <c r="H20" s="19"/>
    </row>
    <row r="21" spans="1:8" ht="54" customHeight="1">
      <c r="A21" s="15"/>
      <c r="B21" s="17" t="s">
        <v>30</v>
      </c>
      <c r="C21" s="22">
        <v>11</v>
      </c>
      <c r="D21" s="6"/>
      <c r="E21" s="6"/>
      <c r="F21" s="6"/>
      <c r="G21" s="7"/>
      <c r="H21" s="19"/>
    </row>
    <row r="22" spans="1:8" ht="54" customHeight="1">
      <c r="A22" s="15"/>
      <c r="B22" s="17" t="s">
        <v>31</v>
      </c>
      <c r="C22" s="22">
        <v>5</v>
      </c>
      <c r="D22" s="6"/>
      <c r="E22" s="6"/>
      <c r="F22" s="6"/>
      <c r="G22" s="7"/>
      <c r="H22" s="19"/>
    </row>
    <row r="23" spans="1:7" ht="22.5" customHeight="1" thickBot="1">
      <c r="A23" s="23" t="s">
        <v>9</v>
      </c>
      <c r="B23" s="24" t="s">
        <v>6</v>
      </c>
      <c r="C23" s="24"/>
      <c r="D23" s="12"/>
      <c r="E23" s="12">
        <f>SUM(E15:E22)</f>
        <v>0</v>
      </c>
      <c r="F23" s="12">
        <f>SUM(F15:F22)</f>
        <v>0</v>
      </c>
      <c r="G23" s="13">
        <f>SUM(G15:G22)</f>
        <v>0</v>
      </c>
    </row>
    <row r="25" spans="1:7" ht="15.75" thickBot="1">
      <c r="A25" s="25" t="s">
        <v>19</v>
      </c>
      <c r="B25" s="26"/>
      <c r="C25" s="26"/>
      <c r="D25" s="26"/>
      <c r="E25" s="26"/>
      <c r="F25" s="26"/>
      <c r="G25" s="26"/>
    </row>
    <row r="26" spans="1:7" ht="34.5" customHeight="1">
      <c r="A26" s="16" t="s">
        <v>13</v>
      </c>
      <c r="B26" s="9" t="s">
        <v>0</v>
      </c>
      <c r="C26" s="9" t="s">
        <v>1</v>
      </c>
      <c r="D26" s="9" t="s">
        <v>2</v>
      </c>
      <c r="E26" s="9" t="s">
        <v>3</v>
      </c>
      <c r="F26" s="18" t="s">
        <v>28</v>
      </c>
      <c r="G26" s="10" t="s">
        <v>4</v>
      </c>
    </row>
    <row r="27" spans="1:7" ht="54.75" customHeight="1">
      <c r="A27" s="15"/>
      <c r="B27" s="17" t="s">
        <v>17</v>
      </c>
      <c r="C27" s="21">
        <v>1</v>
      </c>
      <c r="D27" s="6"/>
      <c r="E27" s="6"/>
      <c r="F27" s="6"/>
      <c r="G27" s="7"/>
    </row>
    <row r="28" spans="1:7" ht="54.75" customHeight="1">
      <c r="A28" s="15"/>
      <c r="B28" s="17" t="s">
        <v>18</v>
      </c>
      <c r="C28" s="21">
        <v>2</v>
      </c>
      <c r="D28" s="6"/>
      <c r="E28" s="6"/>
      <c r="F28" s="6"/>
      <c r="G28" s="7"/>
    </row>
    <row r="29" spans="1:7" ht="54.75" customHeight="1">
      <c r="A29" s="15"/>
      <c r="B29" s="17" t="s">
        <v>17</v>
      </c>
      <c r="C29" s="21">
        <v>5</v>
      </c>
      <c r="D29" s="6"/>
      <c r="E29" s="6"/>
      <c r="F29" s="6"/>
      <c r="G29" s="7"/>
    </row>
    <row r="30" spans="1:7" ht="54.75" customHeight="1">
      <c r="A30" s="15"/>
      <c r="B30" s="17" t="s">
        <v>20</v>
      </c>
      <c r="C30" s="21">
        <v>5</v>
      </c>
      <c r="D30" s="6"/>
      <c r="E30" s="6"/>
      <c r="F30" s="6"/>
      <c r="G30" s="7"/>
    </row>
    <row r="31" spans="1:7" ht="54.75" customHeight="1">
      <c r="A31" s="15"/>
      <c r="B31" s="17" t="s">
        <v>25</v>
      </c>
      <c r="C31" s="21">
        <v>5</v>
      </c>
      <c r="D31" s="6"/>
      <c r="E31" s="6"/>
      <c r="F31" s="6"/>
      <c r="G31" s="7"/>
    </row>
    <row r="32" spans="1:7" ht="54.75" customHeight="1">
      <c r="A32" s="15"/>
      <c r="B32" s="17" t="s">
        <v>24</v>
      </c>
      <c r="C32" s="21">
        <v>5</v>
      </c>
      <c r="D32" s="6"/>
      <c r="E32" s="6"/>
      <c r="F32" s="6"/>
      <c r="G32" s="7"/>
    </row>
    <row r="33" spans="1:7" ht="54.75" customHeight="1">
      <c r="A33" s="15"/>
      <c r="B33" s="17" t="s">
        <v>27</v>
      </c>
      <c r="C33" s="21">
        <v>2</v>
      </c>
      <c r="D33" s="6"/>
      <c r="E33" s="6"/>
      <c r="F33" s="6"/>
      <c r="G33" s="7"/>
    </row>
    <row r="34" spans="1:7" ht="54.75" customHeight="1">
      <c r="A34" s="15"/>
      <c r="B34" s="17" t="s">
        <v>29</v>
      </c>
      <c r="C34" s="21">
        <v>5</v>
      </c>
      <c r="D34" s="6"/>
      <c r="E34" s="6"/>
      <c r="F34" s="6"/>
      <c r="G34" s="7"/>
    </row>
    <row r="35" spans="1:7" ht="22.5" customHeight="1" thickBot="1">
      <c r="A35" s="27" t="s">
        <v>9</v>
      </c>
      <c r="B35" s="28" t="s">
        <v>6</v>
      </c>
      <c r="C35" s="29"/>
      <c r="D35" s="12"/>
      <c r="E35" s="12">
        <f>SUM(E27:E34)</f>
        <v>0</v>
      </c>
      <c r="F35" s="12">
        <f>SUM(F27:F34)</f>
        <v>0</v>
      </c>
      <c r="G35" s="13">
        <f>SUM(G27:G34)</f>
        <v>0</v>
      </c>
    </row>
    <row r="36" ht="34.5" customHeight="1"/>
    <row r="37" spans="1:7" ht="15.75" thickBot="1">
      <c r="A37" s="25" t="s">
        <v>10</v>
      </c>
      <c r="B37" s="26"/>
      <c r="C37" s="26"/>
      <c r="D37" s="26"/>
      <c r="E37" s="26"/>
      <c r="F37" s="26"/>
      <c r="G37" s="26"/>
    </row>
    <row r="38" spans="1:7" ht="34.5" customHeight="1">
      <c r="A38" s="16" t="s">
        <v>14</v>
      </c>
      <c r="B38" s="9" t="s">
        <v>0</v>
      </c>
      <c r="C38" s="9" t="s">
        <v>1</v>
      </c>
      <c r="D38" s="9" t="s">
        <v>2</v>
      </c>
      <c r="E38" s="9" t="s">
        <v>3</v>
      </c>
      <c r="F38" s="9" t="s">
        <v>7</v>
      </c>
      <c r="G38" s="10" t="s">
        <v>4</v>
      </c>
    </row>
    <row r="39" spans="1:7" ht="15">
      <c r="A39" s="15" t="s">
        <v>16</v>
      </c>
      <c r="B39" s="14" t="s">
        <v>11</v>
      </c>
      <c r="C39" s="5">
        <v>1</v>
      </c>
      <c r="D39" s="6"/>
      <c r="E39" s="6"/>
      <c r="F39" s="6"/>
      <c r="G39" s="7"/>
    </row>
    <row r="40" spans="1:7" ht="15">
      <c r="A40" s="15" t="s">
        <v>19</v>
      </c>
      <c r="B40" s="14" t="s">
        <v>11</v>
      </c>
      <c r="C40" s="5">
        <v>1</v>
      </c>
      <c r="D40" s="6"/>
      <c r="E40" s="6"/>
      <c r="F40" s="6"/>
      <c r="G40" s="7"/>
    </row>
    <row r="41" spans="1:7" ht="22.5" customHeight="1">
      <c r="A41" s="34" t="s">
        <v>9</v>
      </c>
      <c r="B41" s="35" t="s">
        <v>6</v>
      </c>
      <c r="C41" s="35"/>
      <c r="D41" s="8"/>
      <c r="E41" s="8">
        <f>SUM(E39:E40)</f>
        <v>0</v>
      </c>
      <c r="F41" s="8">
        <f>SUM(F39:F40)</f>
        <v>0</v>
      </c>
      <c r="G41" s="11">
        <f>SUM(G39:G40)</f>
        <v>0</v>
      </c>
    </row>
    <row r="42" spans="1:7" ht="15.75" customHeight="1">
      <c r="A42" s="30" t="s">
        <v>8</v>
      </c>
      <c r="B42" s="31"/>
      <c r="C42" s="2"/>
      <c r="D42" s="3"/>
      <c r="E42" s="3">
        <f>C42*D42</f>
        <v>0</v>
      </c>
      <c r="F42" s="3">
        <f>SUM(E42*0.21)</f>
        <v>0</v>
      </c>
      <c r="G42" s="4">
        <f>E42+F42</f>
        <v>0</v>
      </c>
    </row>
    <row r="43" spans="1:7" ht="15.75" customHeight="1">
      <c r="A43" s="30" t="s">
        <v>15</v>
      </c>
      <c r="B43" s="31" t="s">
        <v>5</v>
      </c>
      <c r="C43" s="2"/>
      <c r="D43" s="3"/>
      <c r="E43" s="3">
        <f>C43*D43</f>
        <v>0</v>
      </c>
      <c r="F43" s="3">
        <f>SUM(E43*0.21)</f>
        <v>0</v>
      </c>
      <c r="G43" s="4">
        <f>E43+F43</f>
        <v>0</v>
      </c>
    </row>
    <row r="44" spans="1:7" ht="22.5" customHeight="1" thickBot="1">
      <c r="A44" s="23" t="s">
        <v>12</v>
      </c>
      <c r="B44" s="24" t="s">
        <v>6</v>
      </c>
      <c r="C44" s="24"/>
      <c r="D44" s="12"/>
      <c r="E44" s="12">
        <f>SUM(E41:E43)</f>
        <v>0</v>
      </c>
      <c r="F44" s="12">
        <f>SUM(F41:F43)</f>
        <v>0</v>
      </c>
      <c r="G44" s="13">
        <f>SUM(G41:G43)</f>
        <v>0</v>
      </c>
    </row>
  </sheetData>
  <sheetProtection/>
  <mergeCells count="10">
    <mergeCell ref="A2:G2"/>
    <mergeCell ref="A23:C23"/>
    <mergeCell ref="A37:G37"/>
    <mergeCell ref="A41:C41"/>
    <mergeCell ref="A4:G4"/>
    <mergeCell ref="A44:C44"/>
    <mergeCell ref="A25:G25"/>
    <mergeCell ref="A35:C35"/>
    <mergeCell ref="A42:B42"/>
    <mergeCell ref="A43:B43"/>
  </mergeCells>
  <printOptions/>
  <pageMargins left="0.7874015748031497" right="0.5905511811023623" top="0.5905511811023623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Choutková Ivana</dc:creator>
  <cp:keywords/>
  <dc:description/>
  <cp:lastModifiedBy>choutkoi</cp:lastModifiedBy>
  <cp:lastPrinted>2017-08-04T11:04:36Z</cp:lastPrinted>
  <dcterms:created xsi:type="dcterms:W3CDTF">2010-05-16T12:25:57Z</dcterms:created>
  <dcterms:modified xsi:type="dcterms:W3CDTF">2020-06-02T07:13:43Z</dcterms:modified>
  <cp:category/>
  <cp:version/>
  <cp:contentType/>
  <cp:contentStatus/>
</cp:coreProperties>
</file>