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7561" yWindow="64231" windowWidth="27540" windowHeight="15135" activeTab="0"/>
  </bookViews>
  <sheets>
    <sheet name="čá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<sst xmlns="http://schemas.openxmlformats.org/spreadsheetml/2006/main" count="37" uniqueCount="35">
  <si>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</si>
  <si>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</si>
  <si>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</si>
  <si>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</si>
  <si>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</si>
  <si>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</si>
  <si>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</si>
  <si>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</si>
  <si>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</si>
  <si>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</si>
  <si>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</si>
  <si>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</si>
  <si>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</si>
  <si>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</si>
  <si>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</si>
  <si>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Multikanálová pipeta</t>
  </si>
  <si>
    <t>Mikropipeta fixní automatická, dávkování 1-1000 µl, S815001 P-lab</t>
  </si>
  <si>
    <t>8-kanálová pipeta nastavitelná v rozmezí 30-300 ul a krokovatelná po 0,2 ul</t>
  </si>
  <si>
    <t xml:space="preserve">Mikropipeta fixní automatická, dávkování 1-1000 µl. Pipeta s pevně nastaveným objemem pro dávkování kapalin od 1 do 1000 µl. </t>
  </si>
  <si>
    <t xml:space="preserve">Katedra biologických a lékařských věd, prof. PharmDr. Petr Nachtigal, Ph.D. </t>
  </si>
  <si>
    <t>Mikropipety</t>
  </si>
  <si>
    <r>
      <rPr>
        <sz val="11"/>
        <color theme="1"/>
        <rFont val="Calibri"/>
        <family val="2"/>
        <scheme val="minor"/>
      </rPr>
      <t xml:space="preserve">Manuální mikropipety s nastavitelným dávkovaným objemem v rozsahu 10-100 µl, 100 - 1000 µl a 500 - 5000 µl.  
Požadována je velmi dobrá správnost a přesnost dávkování, dobrá tepelná izolace vnitřní části pipety, možnost autoklávování celé pipety, obsah filtru proti nechtěnému nasátí dávkované kapaliny do těla pipety, snadná údržba a čištění pipety.
Specifikace pro jednotlivé pipety:
</t>
    </r>
    <r>
      <rPr>
        <u val="single"/>
        <sz val="11"/>
        <color theme="1"/>
        <rFont val="Calibri"/>
        <family val="2"/>
        <scheme val="minor"/>
      </rPr>
      <t>rozsah</t>
    </r>
    <r>
      <rPr>
        <b/>
        <u val="single"/>
        <sz val="11"/>
        <color theme="1"/>
        <rFont val="Calibri"/>
        <family val="2"/>
        <scheme val="minor"/>
      </rPr>
      <t xml:space="preserve"> 10-100 µl</t>
    </r>
    <r>
      <rPr>
        <sz val="11"/>
        <color theme="1"/>
        <rFont val="Calibri"/>
        <family val="2"/>
        <scheme val="minor"/>
      </rPr>
      <t xml:space="preserve">: krok 0,1 µl, správnost dávkování u objemu 10 µl [S ± %] 2,00,  a přesnost dávkování [P ± %] 1,00; u objemu 100 µl správnost dávkování [S ± %] 0,80 a přesnost dávkování [P ± %] 0,15
</t>
    </r>
    <r>
      <rPr>
        <u val="single"/>
        <sz val="11"/>
        <color theme="1"/>
        <rFont val="Calibri"/>
        <family val="2"/>
        <scheme val="minor"/>
      </rPr>
      <t>rozsah</t>
    </r>
    <r>
      <rPr>
        <b/>
        <u val="single"/>
        <sz val="11"/>
        <color theme="1"/>
        <rFont val="Calibri"/>
        <family val="2"/>
        <scheme val="minor"/>
      </rPr>
      <t xml:space="preserve"> 100-1000 µl</t>
    </r>
    <r>
      <rPr>
        <sz val="11"/>
        <color theme="1"/>
        <rFont val="Calibri"/>
        <family val="2"/>
        <scheme val="minor"/>
      </rPr>
      <t xml:space="preserve">: krok 1 µl, správnost dávkování u objemu 100 µl [S ± %] 1,50,  a přesnost dávkování [P ± %] 0,70; u objemu 1000 µl správnost dávkování [S ± %] 0,60 a přesnost dávkování [P ± %] 0,20
</t>
    </r>
    <r>
      <rPr>
        <u val="single"/>
        <sz val="11"/>
        <color theme="1"/>
        <rFont val="Calibri"/>
        <family val="2"/>
        <scheme val="minor"/>
      </rPr>
      <t xml:space="preserve">rozsah </t>
    </r>
    <r>
      <rPr>
        <b/>
        <u val="single"/>
        <sz val="11"/>
        <color theme="1"/>
        <rFont val="Calibri"/>
        <family val="2"/>
        <scheme val="minor"/>
      </rPr>
      <t>500-5000 µl</t>
    </r>
    <r>
      <rPr>
        <sz val="11"/>
        <color theme="1"/>
        <rFont val="Calibri"/>
        <family val="2"/>
        <scheme val="minor"/>
      </rPr>
      <t>: krok 10 µl, správnost dávkování u objemu 1000 µl [S ± %] 0,70,  a přesnost dávkování [P ± %] 0,30; u objemu 5000 µl správnost dávkování [S ± %] 0,50 a přesnost dávkování [P ± %] 0,15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</si>
  <si>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Katedra analytické chemie, prof. RNDr. Petr Solich, CSc. </t>
  </si>
  <si>
    <r>
      <t xml:space="preserve">Pipetovaný objem 1 - 10 ml, nastavení po 10,0 </t>
    </r>
    <r>
      <rPr>
        <sz val="11"/>
        <color theme="1"/>
        <rFont val="Calibri"/>
        <family val="2"/>
      </rPr>
      <t>μ</t>
    </r>
    <r>
      <rPr>
        <sz val="7.7"/>
        <color theme="1"/>
        <rFont val="Calibri"/>
        <family val="2"/>
      </rPr>
      <t>l.</t>
    </r>
  </si>
  <si>
    <t>Katedra biofyziky a fyzikální chemie, doc. Tebbens</t>
  </si>
  <si>
    <t>Mikropipeta 1-10 ml</t>
  </si>
  <si>
    <t xml:space="preserve">Katedra biochemických věd, prof. Ing. Vladimír Wsól, Ph.D. </t>
  </si>
  <si>
    <t>Laboratorní přístroje 3/2020, část 1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</si>
  <si>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</si>
  <si>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</si>
  <si>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Automatická multikanálová pipeta s nastavitelným objemem 10-100 µL</t>
  </si>
  <si>
    <t>Automatická multikanálová pipeta s nastavitelným objemem 30-300 µL</t>
  </si>
  <si>
    <t>CELKOVÁ MAXIMÁLNÍ CENA za část 1 BEZ DPH</t>
  </si>
  <si>
    <t>Manuální, 8 kanálů, rozsah 10-100 µL
Pipeta s vytěsňováním vzduchu pro přesné pipetování vodných roztoků
Odpružený kónus špičky pro snížení síly k upevnění špiček 
Nízká síla pro odhození špičky 
Možnost autoklávování celé pipety nebo pouze spodní části 
Maximální chybovost (random error) při pipetování objemu 100 µL ± 0,2 %
Kompatibilita se stávajícím vybavením - špičkami značky Eppendorf</t>
  </si>
  <si>
    <t>Manuální, 8 kanálů, rozsah 30-300 µL
Pipeta s vytěsňováním vzduchu pro přesné pipetování vodných roztoků
Odpružený kónus špičky pro snížení síly k upevnění špiček 
Nízká síla pro odhození špičky 
Možnost autoklávování celé pipety nebo pouze spodní části 
Maximální chybovost (random error) při pipetování objemu 300 µL ± 0,2 %
Kompatibilita se stávajícím vybavením - špičkami značky Eppendorf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</si>
</sst>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8"/>
  <sheetViews>
    <sheetView tabSelected="1" zoomScale="73" zoomScaleNormal="73" workbookViewId="0" topLeftCell="A5">
      <selection activeCell="I19" sqref="I19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2812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1" t="s">
        <v>27</v>
      </c>
      <c r="C1" s="42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51" t="s">
        <v>8</v>
      </c>
      <c r="D4" s="52"/>
      <c r="E4" s="12"/>
      <c r="F4" s="12"/>
      <c r="G4" s="40"/>
      <c r="H4" s="10"/>
      <c r="I4" s="10"/>
      <c r="J4" s="10"/>
      <c r="L4" s="10"/>
    </row>
    <row r="5" spans="2:12" s="7" customFormat="1" ht="20.1" customHeight="1">
      <c r="B5" s="13"/>
      <c r="C5" s="51" t="s">
        <v>7</v>
      </c>
      <c r="D5" s="52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29</v>
      </c>
      <c r="H7" s="15" t="s">
        <v>14</v>
      </c>
      <c r="I7" s="15" t="s">
        <v>1</v>
      </c>
      <c r="J7" s="34" t="s">
        <v>2</v>
      </c>
      <c r="K7" s="35" t="s">
        <v>3</v>
      </c>
      <c r="L7" s="16" t="s">
        <v>4</v>
      </c>
    </row>
    <row r="8" spans="2:12" s="7" customFormat="1" ht="48.75" customHeight="1" thickBot="1" thickTop="1">
      <c r="B8" s="15">
        <v>1</v>
      </c>
      <c r="C8" s="1" t="s">
        <v>15</v>
      </c>
      <c r="D8" s="39">
        <v>2</v>
      </c>
      <c r="E8" s="1" t="s">
        <v>17</v>
      </c>
      <c r="F8" s="2">
        <v>4</v>
      </c>
      <c r="G8" s="37"/>
      <c r="H8" s="1" t="s">
        <v>19</v>
      </c>
      <c r="I8" s="38">
        <v>15411</v>
      </c>
      <c r="J8" s="36"/>
      <c r="K8" s="31">
        <f aca="true" t="shared" si="0" ref="K8:K11">J8*D8</f>
        <v>0</v>
      </c>
      <c r="L8" s="32" t="str">
        <f aca="true" t="shared" si="1" ref="L8:L11">IF(J8&gt;I8,"NEVYHOVUJE","VYHOVUJE")</f>
        <v>VYHOVUJE</v>
      </c>
    </row>
    <row r="9" spans="2:12" s="7" customFormat="1" ht="48.75" customHeight="1" thickBot="1" thickTop="1">
      <c r="B9" s="15">
        <v>2</v>
      </c>
      <c r="C9" s="1" t="s">
        <v>16</v>
      </c>
      <c r="D9" s="39">
        <v>10</v>
      </c>
      <c r="E9" s="1" t="s">
        <v>18</v>
      </c>
      <c r="F9" s="2">
        <v>4</v>
      </c>
      <c r="G9" s="37"/>
      <c r="H9" s="1" t="s">
        <v>19</v>
      </c>
      <c r="I9" s="38">
        <v>3188</v>
      </c>
      <c r="J9" s="36"/>
      <c r="K9" s="31">
        <f t="shared" si="0"/>
        <v>0</v>
      </c>
      <c r="L9" s="32" t="str">
        <f t="shared" si="1"/>
        <v>VYHOVUJE</v>
      </c>
    </row>
    <row r="10" spans="2:12" s="7" customFormat="1" ht="270" customHeight="1" thickBot="1" thickTop="1">
      <c r="B10" s="15">
        <v>3</v>
      </c>
      <c r="C10" s="1" t="s">
        <v>20</v>
      </c>
      <c r="D10" s="39">
        <v>3</v>
      </c>
      <c r="E10" s="1" t="s">
        <v>21</v>
      </c>
      <c r="F10" s="2">
        <v>4</v>
      </c>
      <c r="G10" s="37"/>
      <c r="H10" s="1" t="s">
        <v>22</v>
      </c>
      <c r="I10" s="38">
        <v>6620</v>
      </c>
      <c r="J10" s="36"/>
      <c r="K10" s="31">
        <f t="shared" si="0"/>
        <v>0</v>
      </c>
      <c r="L10" s="32" t="str">
        <f t="shared" si="1"/>
        <v>VYHOVUJE</v>
      </c>
    </row>
    <row r="11" spans="2:12" s="7" customFormat="1" ht="48" customHeight="1" thickBot="1" thickTop="1">
      <c r="B11" s="15">
        <v>4</v>
      </c>
      <c r="C11" s="1" t="s">
        <v>25</v>
      </c>
      <c r="D11" s="39">
        <v>3</v>
      </c>
      <c r="E11" s="1" t="s">
        <v>23</v>
      </c>
      <c r="F11" s="2">
        <v>4</v>
      </c>
      <c r="G11" s="37"/>
      <c r="H11" s="1" t="s">
        <v>24</v>
      </c>
      <c r="I11" s="38">
        <v>5947</v>
      </c>
      <c r="J11" s="36"/>
      <c r="K11" s="31">
        <f t="shared" si="0"/>
        <v>0</v>
      </c>
      <c r="L11" s="32" t="str">
        <f t="shared" si="1"/>
        <v>VYHOVUJE</v>
      </c>
    </row>
    <row r="12" spans="2:12" s="7" customFormat="1" ht="149.25" customHeight="1" thickBot="1" thickTop="1">
      <c r="B12" s="15">
        <v>5</v>
      </c>
      <c r="C12" s="1" t="s">
        <v>30</v>
      </c>
      <c r="D12" s="39">
        <v>2</v>
      </c>
      <c r="E12" s="1" t="s">
        <v>33</v>
      </c>
      <c r="F12" s="2">
        <v>4</v>
      </c>
      <c r="G12" s="37"/>
      <c r="H12" s="1" t="s">
        <v>26</v>
      </c>
      <c r="I12" s="38">
        <v>17302</v>
      </c>
      <c r="J12" s="36"/>
      <c r="K12" s="31">
        <f aca="true" t="shared" si="2" ref="K12:K13">J12*D12</f>
        <v>0</v>
      </c>
      <c r="L12" s="32" t="str">
        <f aca="true" t="shared" si="3" ref="L12:L13">IF(J12&gt;I12,"NEVYHOVUJE","VYHOVUJE")</f>
        <v>VYHOVUJE</v>
      </c>
    </row>
    <row r="13" spans="2:12" s="7" customFormat="1" ht="148.5" customHeight="1" thickBot="1" thickTop="1">
      <c r="B13" s="15">
        <v>6</v>
      </c>
      <c r="C13" s="1" t="s">
        <v>31</v>
      </c>
      <c r="D13" s="39">
        <v>2</v>
      </c>
      <c r="E13" s="1" t="s">
        <v>34</v>
      </c>
      <c r="F13" s="2">
        <v>4</v>
      </c>
      <c r="G13" s="37"/>
      <c r="H13" s="1" t="s">
        <v>26</v>
      </c>
      <c r="I13" s="38">
        <v>17302</v>
      </c>
      <c r="J13" s="36"/>
      <c r="K13" s="31">
        <f t="shared" si="2"/>
        <v>0</v>
      </c>
      <c r="L13" s="32" t="str">
        <f t="shared" si="3"/>
        <v>VYHOVUJE</v>
      </c>
    </row>
    <row r="14" spans="1:12" ht="13.5" customHeight="1" thickBot="1" thickTop="1">
      <c r="A14" s="17"/>
      <c r="B14" s="17"/>
      <c r="C14" s="18"/>
      <c r="D14" s="17"/>
      <c r="E14" s="18"/>
      <c r="F14" s="18"/>
      <c r="G14" s="17"/>
      <c r="H14" s="17"/>
      <c r="I14" s="17"/>
      <c r="J14" s="17"/>
      <c r="K14" s="33"/>
      <c r="L14" s="17"/>
    </row>
    <row r="15" spans="1:12" ht="75.75" customHeight="1" thickBot="1" thickTop="1">
      <c r="A15" s="19"/>
      <c r="B15" s="50" t="s">
        <v>9</v>
      </c>
      <c r="C15" s="50"/>
      <c r="D15" s="50"/>
      <c r="E15" s="50"/>
      <c r="F15" s="50"/>
      <c r="G15" s="50"/>
      <c r="H15" s="50"/>
      <c r="I15" s="20" t="s">
        <v>32</v>
      </c>
      <c r="J15" s="43" t="s">
        <v>5</v>
      </c>
      <c r="K15" s="44"/>
      <c r="L15" s="45"/>
    </row>
    <row r="16" spans="1:12" ht="33" customHeight="1" thickBot="1" thickTop="1">
      <c r="A16" s="19"/>
      <c r="B16" s="46" t="s">
        <v>28</v>
      </c>
      <c r="C16" s="46"/>
      <c r="D16" s="46"/>
      <c r="E16" s="46"/>
      <c r="F16" s="46"/>
      <c r="G16" s="46"/>
      <c r="H16" s="21"/>
      <c r="I16" s="22">
        <v>169611</v>
      </c>
      <c r="J16" s="47">
        <f>SUM(K8:K13)</f>
        <v>0</v>
      </c>
      <c r="K16" s="48"/>
      <c r="L16" s="49"/>
    </row>
    <row r="17" spans="1:12" ht="39.75" customHeight="1" thickTop="1">
      <c r="A17" s="19"/>
      <c r="H17" s="23"/>
      <c r="I17" s="25"/>
      <c r="J17" s="25"/>
      <c r="K17" s="25"/>
      <c r="L17" s="26"/>
    </row>
    <row r="18" spans="1:12" ht="20.1" customHeight="1">
      <c r="A18" s="19"/>
      <c r="H18" s="23"/>
      <c r="I18" s="27"/>
      <c r="J18" s="27"/>
      <c r="K18" s="25"/>
      <c r="L18" s="26"/>
    </row>
    <row r="19" spans="1:12" ht="71.25" customHeight="1">
      <c r="A19" s="19"/>
      <c r="H19" s="23"/>
      <c r="I19" s="27"/>
      <c r="J19" s="27"/>
      <c r="K19" s="25"/>
      <c r="L19" s="24"/>
    </row>
    <row r="20" spans="1:12" ht="36" customHeight="1">
      <c r="A20" s="19"/>
      <c r="H20" s="28"/>
      <c r="I20" s="25"/>
      <c r="J20" s="25"/>
      <c r="K20" s="25"/>
      <c r="L20" s="25"/>
    </row>
    <row r="21" spans="1:12" ht="14.25" customHeight="1">
      <c r="A21" s="19"/>
      <c r="B21" s="25"/>
      <c r="C21" s="29"/>
      <c r="D21" s="30"/>
      <c r="E21" s="29"/>
      <c r="F21" s="29"/>
      <c r="G21" s="24"/>
      <c r="H21" s="25"/>
      <c r="I21" s="25"/>
      <c r="J21" s="25"/>
      <c r="K21" s="25"/>
      <c r="L21" s="25"/>
    </row>
    <row r="22" spans="1:12" ht="14.25" customHeight="1">
      <c r="A22" s="19"/>
      <c r="B22" s="25"/>
      <c r="C22" s="29"/>
      <c r="D22" s="30"/>
      <c r="E22" s="29"/>
      <c r="F22" s="29"/>
      <c r="G22" s="24"/>
      <c r="H22" s="25"/>
      <c r="I22" s="25"/>
      <c r="J22" s="25"/>
      <c r="K22" s="25"/>
      <c r="L22" s="25"/>
    </row>
    <row r="23" spans="1:12" ht="14.25" customHeight="1">
      <c r="A23" s="19"/>
      <c r="B23" s="25"/>
      <c r="C23" s="29"/>
      <c r="D23" s="30"/>
      <c r="E23" s="29"/>
      <c r="F23" s="29"/>
      <c r="G23" s="24"/>
      <c r="H23" s="25"/>
      <c r="I23" s="25"/>
      <c r="J23" s="25"/>
      <c r="K23" s="25"/>
      <c r="L23" s="25"/>
    </row>
    <row r="24" spans="1:12" ht="14.25" customHeight="1">
      <c r="A24" s="19"/>
      <c r="B24" s="25"/>
      <c r="C24" s="29"/>
      <c r="D24" s="30"/>
      <c r="E24" s="29"/>
      <c r="F24" s="29"/>
      <c r="G24" s="24"/>
      <c r="H24" s="25"/>
      <c r="I24" s="25"/>
      <c r="J24" s="25"/>
      <c r="K24" s="25"/>
      <c r="L24" s="25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  <row r="215" spans="3:7" ht="15">
      <c r="C215" s="7"/>
      <c r="D215" s="3"/>
      <c r="E215" s="7"/>
      <c r="F215" s="7"/>
      <c r="G215" s="3"/>
    </row>
    <row r="216" spans="3:7" ht="15">
      <c r="C216" s="7"/>
      <c r="D216" s="3"/>
      <c r="E216" s="7"/>
      <c r="F216" s="7"/>
      <c r="G216" s="3"/>
    </row>
    <row r="217" spans="3:7" ht="15">
      <c r="C217" s="7"/>
      <c r="D217" s="3"/>
      <c r="E217" s="7"/>
      <c r="F217" s="7"/>
      <c r="G217" s="3"/>
    </row>
    <row r="218" spans="3:7" ht="15">
      <c r="C218" s="7"/>
      <c r="D218" s="3"/>
      <c r="E218" s="7"/>
      <c r="F218" s="7"/>
      <c r="G218" s="3"/>
    </row>
  </sheetData>
  <mergeCells count="7">
    <mergeCell ref="B1:C1"/>
    <mergeCell ref="J15:L15"/>
    <mergeCell ref="B16:G16"/>
    <mergeCell ref="J16:L16"/>
    <mergeCell ref="B15:H15"/>
    <mergeCell ref="C4:D4"/>
    <mergeCell ref="C5:D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2020-07-25T08:59:31Z</dcterms:modified>
  <cp:category/>
  <cp:version/>
  <cp:contentType/>
  <cp:contentStatus/>
</cp:coreProperties>
</file>