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bookViews>
    <workbookView xWindow="37006" yWindow="63781" windowWidth="25965" windowHeight="15135" activeTab="0"/>
  </bookViews>
  <sheets>
    <sheet name="část 2"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<sst xmlns="http://schemas.openxmlformats.org/spreadsheetml/2006/main" count="103" uniqueCount="81">
  <si>
    <t>Položka</t>
  </si>
  <si>
    <t>MAXIMÁLNÍ CENA za měrnou jednotku (MJ) 
v Kč bez DPH</t>
  </si>
  <si>
    <t>NABÍDKOVÁ CENA za měrnou jednotku (MJ)
v Kč bez DPH</t>
  </si>
  <si>
    <t>NABÍDKOVÁ CENA CELKEM 
v Kč bez DPH</t>
  </si>
  <si>
    <t>VYHOVUJE / NEVYHOVUJE</t>
  </si>
  <si>
    <t>CELKOVÁ NABÍDKOVÁ CENA v Kč bez DPH</t>
  </si>
  <si>
    <t>Příloha č. 1 - Specifikace předmětu plnění</t>
  </si>
  <si>
    <t>Buňky zvýrazněné žlutou barvou vyplní dodavatel</t>
  </si>
  <si>
    <t>Buňky zvýrazněné bílou barvou se vyplní automaticky</t>
  </si>
  <si>
    <r>
      <t xml:space="preserve">Informace pro dodavatele: </t>
    </r>
    <r>
      <rPr>
        <sz val="12"/>
        <color theme="1"/>
        <rFont val="Times New Roman"/>
        <family val="1"/>
      </rPr>
      <t>Pokud se dodavateli při zadávání jednotkových cen objeví text - "NEVYHOVUJE", znamená to překročení stanovené maximální nepřekročitelné nabídkové ceny a nesplnění podmínek stanovených zadavatelem. Takováto nabídka bude při posouzení vyřazena.</t>
    </r>
  </si>
  <si>
    <t>Název požadovaného vybavení</t>
  </si>
  <si>
    <t>Počet požadovaných kusů</t>
  </si>
  <si>
    <t>Termín dodání (od nabytí účinnosti smlouvy)</t>
  </si>
  <si>
    <t>Specifikace (minimální požadované parametry)</t>
  </si>
  <si>
    <t xml:space="preserve">Místo dodání a kontaktní osoba k převzetí zboží
k převzetí zboží </t>
  </si>
  <si>
    <t>Vakuometr</t>
  </si>
  <si>
    <t>Magnetická míchačka s ohřevem</t>
  </si>
  <si>
    <t xml:space="preserve">Digitální zobrazovač, rozsah měření 1 až 1080 mbar, 1 až 1080 hPa, 1 až 810  torr, přesnost ±1 mbar ±1 digit, napájení bateriové
</t>
  </si>
  <si>
    <t xml:space="preserve">Katedra organické a bioorganické chemie, doc. PharmDr. Jaroslav Roh, Ph.D. </t>
  </si>
  <si>
    <t xml:space="preserve">Dynamometr </t>
  </si>
  <si>
    <t xml:space="preserve">Adaptér do rotoru pro 50ml </t>
  </si>
  <si>
    <t xml:space="preserve">Adaptér do rotoru pro 15 ml </t>
  </si>
  <si>
    <t>Úchop: Pevný, kovový
Měření hodnot: 0 – 90 kg
Provedení: kov, plast
Rukojeť: pohyblivá, 5 pozic
Typ: analogový
Indikátor dynamometru zůstává v naměřené pozici, dokud se přístroj nerestartuje
Stupnice měření: kg</t>
  </si>
  <si>
    <t>Denzitometr je určen pro měření zákalu v rozsahu 0,0 – 6,0 McFarland (0-180x10^7 buněk/ml). Tento přístroj může měřit i v šírším rozsahu (5,0 – 15,0 McFarland)</t>
  </si>
  <si>
    <t xml:space="preserve">Katedra biologických a lékařských věd, prof. PharmDr. Petr Nachtigal, Ph.D. </t>
  </si>
  <si>
    <t>Minitřepačky</t>
  </si>
  <si>
    <t>UV lampa</t>
  </si>
  <si>
    <t>Magnetická míchačka s teplotním čidlem</t>
  </si>
  <si>
    <t>Ph elektroda - pro malé objemy</t>
  </si>
  <si>
    <t>Ph elektroda - standardní</t>
  </si>
  <si>
    <t>Byrety</t>
  </si>
  <si>
    <t xml:space="preserve">Katedra analytické chemie, prof. RNDr. Petr Solich, CSc. </t>
  </si>
  <si>
    <t>Vibrační třepačka s kruhovým pohybem o amplitudě 4,5 mm na zkumavky a malé nádobky, s nastavitelnými otáčkami v rozsahu 1000 - 2800 min-1 a dotykovým spouštěním. Natavení otáček pomocí otočného knoflíku bez zpětné kontroly.</t>
  </si>
  <si>
    <t>Dávkovač na organická rozpouštědla 0,5 – 5 ml</t>
  </si>
  <si>
    <t>Odměrný válec z borosilikátového skla, pružiny ventilů z platiny. Další části ve styku s dávkovanou kapalinou jsou z keramiky, fluorovaných polymerů. Vypouštěcí trubice a systém ventilů bez potřeby těsnění. Malá síla nutná ke stlačení pístu. Nastavení objemu pomocí jezdce na boku válce. Hlavice na závit GL 45. Součástí dodání redukce na různé druhy závitů (GL24-25, GL 28/s 28, GL 32-33, GL 38, S40). Vhodné pro kapaliny do tlaku par max. 600 mbar, viskozity max. 500 mm²/s, teploty max. 40°C a hustoty max. 2,2 g/cm³. Vhodné i pro agresivní látky jako je kyselina sírová, fosforečná, hydroxid sodný a draselný  a většinu roztoků solí. Nastavení 1 - 10 ml; dělění po 0,2 ml</t>
  </si>
  <si>
    <t>Odměrný válec z borosilikátového skla, pružiny ventilů z platiny. Další části ve styku s dávkovanou kapalinou jsou z keramiky, fluorovaných polymerů. Vypouštěcí trubice a systém ventilů bez potřeby těsnění. Malá síla nutná ke stlačení pístu. Nastavení objemu pomocí jezdce na boku válce. Hlavice na závit GL 45. Součástí dodání redukce na různé druhy závitů (GL24-25, GL 28/s 28, GL 32-33, GL 38, S40). Vhodné pro kapaliny do tlaku par max. 600 mbar, viskozity max. 500 mm²/s, teploty max. 40°C a hustoty max. 2,2 g/cm³. Vhodné i pro agresivní látky jako je kyselina chlorovodíková, dýmavá kyselina dusičná, peroxidy i organické látky. Nastavení 0,5 - 5 ml; dělění po 0,1 ml.</t>
  </si>
  <si>
    <t>Kruhový polarimetr</t>
  </si>
  <si>
    <r>
      <t>Plotýnka z chemicky odolného materiálu o průměru 10 cm, regolovatelný rozsah otáček 0 - 2200 min</t>
    </r>
    <r>
      <rPr>
        <vertAlign val="superscript"/>
        <sz val="11"/>
        <color theme="1"/>
        <rFont val="Calibri"/>
        <family val="2"/>
        <scheme val="minor"/>
      </rPr>
      <t>-1</t>
    </r>
    <r>
      <rPr>
        <sz val="11"/>
        <color theme="1"/>
        <rFont val="Calibri"/>
        <family val="2"/>
        <scheme val="minor"/>
      </rPr>
      <t>, maximální míchaný objem 5 l vody.</t>
    </r>
  </si>
  <si>
    <t>Laboratorní zdroj napájení s rozsahem napětí do 40 V a proudu do 20A (230 V, 50/60 Hz)</t>
  </si>
  <si>
    <t>Katedra biofyziky a fyzikální chemie, doc. Tebbens</t>
  </si>
  <si>
    <t>Densitometr</t>
  </si>
  <si>
    <t>Stolní refraktometr</t>
  </si>
  <si>
    <t>Spirometr</t>
  </si>
  <si>
    <t>Míchadlo magnetické</t>
  </si>
  <si>
    <t>Laboratorní zdroj napájení</t>
  </si>
  <si>
    <t>Výměnný termoblok 8x 5ml</t>
  </si>
  <si>
    <t xml:space="preserve">Katedra farmaceutické chemie a farm. Analýzy, doc. PharmDr. Radim Kučera, Ph.D. </t>
  </si>
  <si>
    <t>UV lampa s kabinetem</t>
  </si>
  <si>
    <t>vodní lázeň</t>
  </si>
  <si>
    <t>malá laboratorní třepačka</t>
  </si>
  <si>
    <t>mini centrifuga</t>
  </si>
  <si>
    <t xml:space="preserve">Katedra biochemických věd, prof. Ing. Vladimír Wsól, Ph.D. </t>
  </si>
  <si>
    <t>tužkový pH metr</t>
  </si>
  <si>
    <t>vyhřívaná míchačka</t>
  </si>
  <si>
    <t>orbitální třepačka</t>
  </si>
  <si>
    <t xml:space="preserve">Katedra farmakologie a toxikologie, prof. PharmDr. František Štaud, Ph.D. </t>
  </si>
  <si>
    <t>Keramická vyhřívaná plocha o rozměrech 100 x 100 mm (tolerance +- 10 mm)
Digitální display pro nastavení přesné teploty (přesnost snímání teploty na 1 des. místo)
Připojení externího teplotního čidla PT1000 nebo ekvivalent. 
Možnost umístění stojanu pro teplotní čidlo 
Rozsah otáček míchadla min. 100 – 1500
Rozsah teploty (°C) min. 20-200 °C (bude sloužit primárně pro ohřev roztoků v rozsahu 20°C – 100 °C)
Možnost automatického vypnutí při překročení nastavené teploty</t>
  </si>
  <si>
    <t xml:space="preserve">Digitální kontrola rychlosti orbitálního pohybu v rozsahu alespoň 50-400 RPM
Možnost načasování v rozsahu min. do 96 hodin.
Možnost nepřetržitého (non-stop) třepání po dobu nejméně 5 dnů. 
Min. nosnost 2,5 kg
Možnost práce v inkubátoru (37°C)
Max rozměry bez platformy 255 x 255 x 100 mm (tolerance +- 10 mm)
Odnímatelná platforma ve velikosti 230 x 230 mm (tolerance +- 10 mm)
Napájení trafem 12 V </t>
  </si>
  <si>
    <t>Laboratorní přístroje 3/2020, část 2</t>
  </si>
  <si>
    <t>V případě, že se dodavatel při předání zboží na uvedené tel. číslo nedovolá, bude v takovém případě volat tel. +420 495 067 244.</t>
  </si>
  <si>
    <t>6x adaptér, do kterého lze umístit 50ml zkumavky falcon se šroubovacím uzávěrem. Kompatibilita se stávajícím zařízením Hettich Rotanta 460 R</t>
  </si>
  <si>
    <t>6x adaptér, do kterého lze umístit 15ml zkumavky falcon se šroubovacím uzávěrem. Kompatibilita se stávajícím zařízením Hettich Rotanta 460 R</t>
  </si>
  <si>
    <t>DPLNIT
Nabízené parametry dodávaného zboží (obchodní název, popis)</t>
  </si>
  <si>
    <t>Ovládání analogové, maximální zatížení 25 kg, rozsah otáček 100 – 1400 ot/min, přesnost nastavení otáček ±2 %, rozsah teploty pracovní plochy +20 až +300 °C, přesnost nastavení teploty ±5 °C, přesnost teploty pracovní plochy ±5 °C, rozměr pracovní plochy Ø 140-150 mm, kontrolka zbytkového tepla, součástí závit pro stativ, nastavení rychlosti otáček a teploty ohřevu, ohřevná plocha ze slitiny hliníku s keramickým povrchem.</t>
  </si>
  <si>
    <t>Byreta 25 ml, třída AS se  Schellbachovým pruhem pro lepší odečítání menisku, postranní ventil PTFE, sklo borosilikátové. Dělení byrety po 0,10 ml.</t>
  </si>
  <si>
    <t xml:space="preserve">Dávkovač na kyseliny a zásady 1 – 10 ml
</t>
  </si>
  <si>
    <t>Abbéův refraktometr pro měření indexu lomu s možností termostatování měřicí části, měřící rozsah indexu lomu 1,3000 až 1,700, teplotní rozsah 10-70 °C.</t>
  </si>
  <si>
    <t>Kruhový polarimetr, rozsah stupnice 180°, dělění po 0,05°, kyvety dlouhé 100a 200 mm; kruhový polarimetr</t>
  </si>
  <si>
    <t>Použití samostatně jako přenosný spirometr nebo připojení k PC pomocí USB. PC softwareWinspiro PRO - vyobrazení aktuálních křivek, PRO / POST bronchodilatačním testem atd., integrované teplotní čidlo pro BTPS (body temperature press saturated), vnitřní paměť, dobíjecí long-life baterie, možnost měření parametrů FVC, VC, IVC, EVC, FEV1, FEV1%, PEF, ELA</t>
  </si>
  <si>
    <t>Termostatovaná vodní lázeň s teplotou nastavitelnou s přesností ±1°C
Rozsah teplot od +25 °C do +95 °C
Digitální kontrola a nastavení teploty, LED displej
Vnitřní rozměry lázně cca: šířka 30 x délka 20 x výška 10 cm
Vana z nerez oceli, vnější pevný kovový plášť
Topné těleso uložené pod dnem vany 
Senzor nízké hladiny vody 
Ochrana před přehřátím
Integrovaný výpustný ventil</t>
  </si>
  <si>
    <t xml:space="preserve">Jednoduchá třepačka pro třepání vzorků (vortex)
Použití pro 0,5 až 2,0 ml mikrozkumavky a zkumavky do objemu 50 ml
Nastavitelná rychlost třepání 
Jednoduché ovládání, spínač na přítlak nebo kontinuální provoz
Regulovatelné otáčky v režimu kontinuálního provozu i při použití spínače na přítlak
Reprodukovatelné jemné i intenzivní míchání </t>
  </si>
  <si>
    <t>Malá laboratorní odstředivka včetně rotorů: 
• úhlový rotor na 1,5 ml zkumavky, vč. redukčních vložek pro 0,5 ml zkumavky 
• rotor na 2 PCR stripy, tj. 2x 8 pozic pro 0,2 ml zkumavky
Snadno vyměnitelné rotory pro mikrozkumavky 1,5 ml a PCR stripy
Přetížení 2 000× g</t>
  </si>
  <si>
    <t xml:space="preserve">Výměnný termoblok - nástavec k již existujícímu zařízení pro přesné temperování vzorků - využívané v rámci výuky pro hodnocení stability léčivých látek. Z důvodu stávajícího zařízení požadujeme kompatibilitu s Thermomixer comfort pro 8 zkumavek objemu 5ml.
Výměnný termoblock je nezbytné příslušenství umožňující používat stávající Thermoxier pro výuku. </t>
  </si>
  <si>
    <t>UV lampa  s dvěma zářivkami (366 a 254 nm) se stínícím kabinetem a adaptérem pro napájení z elektrické sítě pro výuku profilového státnicového předmětu Farm. chemie I, povinně volitelného předmětu Technologie syntetických léčiv zařazeného do specializace Farm. chemie.
lampa s pozicemi pro 2 zářivkové trubice, včetně stínícího kabinetu s průzorem a uzavíratelnými dvířky, výkon zářivek 2 x 8 W, vlnové délky zářivek 254 nm a 366 nm, časovač vypnutí</t>
  </si>
  <si>
    <t>CELKOVÁ MAXIMÁLNÍ CENA za část 2
v Kč BEZ DPH</t>
  </si>
  <si>
    <t>UV Lamp 4, dual wavelength, EU-plug, kompatibilní se stávajícím vybavením - s uv kabinetem CAMAG 4</t>
  </si>
  <si>
    <t>Náhradní baktericidní UV lampa určená pro samostatné automatické sanitační moduly, kompatibilní se stávajícím vybavením - Milli Q systémy</t>
  </si>
  <si>
    <t>Magnetická míchačka s vysokým topným výkonem pro zajišťení rychlého ohřevu roztoku.
Topná deska (průměr 145 mm) je osazena dvěmi teplotními čidly, jedno pro regulaci teploty pracovní plochy s přesností ±5 °C a druhé pro ochranu proti překročení nastavené teploty. Magnetická míchačka je vhodná pro objem až 20 l vody, topný výkon 800 W, kontrolka zbytkového tepla. Nastavení umožněno pomocí otočného spínače s kontrolou hodnot na digitálním displeji. Otáčky nastavitelné v rozmezí od 100 do 1400 min-1 s odchylkou ± 2 %. Rozsah teploty desky 20-300 °C.</t>
  </si>
  <si>
    <t>Sonda s iontově selektívními tranzistory s efktem pole, neobsahující skleněné komponenty, pro malé objemy kapalných vzorků, s průměrem 3 mm. Tato mikrosonda umožňuje měření pH v malých nádobkách, např. mikrozkumavkách  nebo mikrokyvetách. Rozsah měření 0,00-14,00 pH, rozsah teploty 0-80 °C, rozměry sondy 157x3 mm, ponor 110 mm. Kompatibilní se stávajícím vybavením - s pH metrem Sentron SI400.</t>
  </si>
  <si>
    <t>Standardní  sonda s iontově selektivními tranzistory s efektem pole, neobsahující skleněné komponenty, pro běžná měření pH s rozsahem 0-14 u kapalných vzorků a vzorků nízké viskozity. 
Rozsah teploty 0-80 °C, rozměry sondy 183x10 mm, ponor 134 mm. Kompatibilní se stávajícím vybavením - pH metrem Sentron SI400.</t>
  </si>
  <si>
    <t>Ruční přístroj pro měření pH v malých objemech tekutin, vhodný pro stanovení pH v malých lahvičkách s úzkým hrdlem. 
Rozsah měření: 0,00 až 14,00 pH
Rozlišení: minimálně 0,01 pH
Přesnost: minimálně ± 0,1 pH
Automatická kalibrace: minimálně dvoubodová
Průměr měřícího hrotu: maximálně 8 mm ve výšce 6 cm od začátku hrotu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</si>
</sst>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2">
    <font>
      <sz val="11"/>
      <color theme="1"/>
      <name val="Calibri"/>
      <family val="2"/>
      <scheme val="minor"/>
    </font>
    <font>
      <sz val="10"/>
      <name val="Arial"/>
      <family val="2"/>
    </font>
    <font>
      <sz val="11"/>
      <color theme="1"/>
      <name val="Times New Roman"/>
      <family val="1"/>
    </font>
    <font>
      <sz val="12"/>
      <color rgb="FFFF0000"/>
      <name val="Times New Roman"/>
      <family val="1"/>
    </font>
    <font>
      <sz val="12"/>
      <color theme="1"/>
      <name val="Times New Roman"/>
      <family val="1"/>
    </font>
    <font>
      <b/>
      <sz val="12"/>
      <color theme="1"/>
      <name val="Times New Roman"/>
      <family val="1"/>
    </font>
    <font>
      <b/>
      <sz val="12"/>
      <name val="Times New Roman"/>
      <family val="1"/>
    </font>
    <font>
      <b/>
      <sz val="12"/>
      <color rgb="FFFF0000"/>
      <name val="Times New Roman"/>
      <family val="1"/>
    </font>
    <font>
      <b/>
      <sz val="18"/>
      <color theme="1"/>
      <name val="Times New Roman"/>
      <family val="1"/>
    </font>
    <font>
      <sz val="11"/>
      <name val="Calibri"/>
      <family val="2"/>
    </font>
    <font>
      <vertAlign val="superscript"/>
      <sz val="11"/>
      <color theme="1"/>
      <name val="Calibri"/>
      <family val="2"/>
      <scheme val="minor"/>
    </font>
    <font>
      <sz val="11"/>
      <name val="Times New Roman"/>
      <family val="1"/>
    </font>
  </fonts>
  <fills count="6">
    <fill>
      <patternFill/>
    </fill>
    <fill>
      <patternFill patternType="gray125"/>
    </fill>
    <fill>
      <patternFill patternType="solid">
        <fgColor rgb="FFC9F1FF"/>
        <bgColor indexed="64"/>
      </patternFill>
    </fill>
    <fill>
      <patternFill patternType="solid">
        <fgColor rgb="FFFFFFB7"/>
        <bgColor indexed="64"/>
      </patternFill>
    </fill>
    <fill>
      <patternFill patternType="solid">
        <fgColor rgb="FFDDE9F7"/>
        <bgColor indexed="64"/>
      </patternFill>
    </fill>
    <fill>
      <patternFill patternType="solid">
        <fgColor theme="0"/>
        <bgColor indexed="64"/>
      </patternFill>
    </fill>
  </fills>
  <borders count="8">
    <border>
      <left/>
      <right/>
      <top/>
      <bottom/>
      <diagonal/>
    </border>
    <border>
      <left style="medium"/>
      <right style="medium"/>
      <top style="thick"/>
      <bottom style="thick"/>
    </border>
    <border>
      <left style="thin"/>
      <right style="thin"/>
      <top style="thin"/>
      <bottom style="thin"/>
    </border>
    <border>
      <left style="medium"/>
      <right style="medium"/>
      <top style="thick"/>
      <bottom/>
    </border>
    <border>
      <left style="thick"/>
      <right style="medium"/>
      <top style="thick"/>
      <bottom style="thick"/>
    </border>
    <border>
      <left style="medium"/>
      <right/>
      <top/>
      <bottom/>
    </border>
    <border>
      <left style="medium"/>
      <right style="thick"/>
      <top style="thick"/>
      <bottom style="thick"/>
    </border>
    <border>
      <left style="thin"/>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cellStyleXfs>
  <cellXfs count="58">
    <xf numFmtId="0" fontId="0" fillId="0" borderId="0" xfId="0"/>
    <xf numFmtId="0" fontId="2" fillId="2" borderId="1" xfId="0" applyNumberFormat="1" applyFont="1" applyFill="1" applyBorder="1" applyAlignment="1" applyProtection="1">
      <alignment horizontal="left" vertical="center" wrapText="1"/>
      <protection/>
    </xf>
    <xf numFmtId="0" fontId="2" fillId="2" borderId="1" xfId="0" applyNumberFormat="1" applyFont="1" applyFill="1" applyBorder="1" applyAlignment="1" applyProtection="1">
      <alignment horizontal="center" vertical="center" wrapText="1"/>
      <protection/>
    </xf>
    <xf numFmtId="0" fontId="4" fillId="0" borderId="0" xfId="0" applyFont="1" applyProtection="1">
      <protection/>
    </xf>
    <xf numFmtId="0" fontId="4" fillId="0" borderId="0" xfId="0" applyNumberFormat="1" applyFont="1" applyFill="1" applyAlignment="1" applyProtection="1">
      <alignment vertical="top" wrapText="1"/>
      <protection/>
    </xf>
    <xf numFmtId="4" fontId="4" fillId="0" borderId="0" xfId="0" applyNumberFormat="1" applyFont="1" applyFill="1" applyAlignment="1" applyProtection="1">
      <alignment horizontal="center" vertical="top" wrapText="1"/>
      <protection/>
    </xf>
    <xf numFmtId="49" fontId="4" fillId="0" borderId="0" xfId="0" applyNumberFormat="1" applyFont="1" applyFill="1" applyAlignment="1" applyProtection="1">
      <alignment vertical="top" wrapText="1"/>
      <protection/>
    </xf>
    <xf numFmtId="0" fontId="4" fillId="0" borderId="0" xfId="0" applyNumberFormat="1" applyFont="1" applyProtection="1">
      <protection/>
    </xf>
    <xf numFmtId="0" fontId="4" fillId="0" borderId="0" xfId="0" applyNumberFormat="1" applyFont="1" applyFill="1" applyAlignment="1" applyProtection="1">
      <alignment/>
      <protection/>
    </xf>
    <xf numFmtId="0" fontId="5" fillId="0" borderId="0" xfId="0" applyNumberFormat="1" applyFont="1" applyFill="1" applyAlignment="1" applyProtection="1">
      <alignment vertical="center"/>
      <protection/>
    </xf>
    <xf numFmtId="0" fontId="5" fillId="0" borderId="0" xfId="0" applyNumberFormat="1" applyFont="1" applyAlignment="1" applyProtection="1">
      <alignment vertical="center"/>
      <protection/>
    </xf>
    <xf numFmtId="0" fontId="4" fillId="0" borderId="2" xfId="0" applyNumberFormat="1" applyFont="1" applyBorder="1" applyProtection="1">
      <protection/>
    </xf>
    <xf numFmtId="0" fontId="5" fillId="0" borderId="0" xfId="0" applyNumberFormat="1" applyFont="1" applyAlignment="1" applyProtection="1">
      <alignment horizontal="left" vertical="center" wrapText="1"/>
      <protection/>
    </xf>
    <xf numFmtId="0" fontId="4" fillId="3" borderId="2" xfId="0" applyFont="1" applyFill="1" applyBorder="1" applyProtection="1">
      <protection/>
    </xf>
    <xf numFmtId="0" fontId="4" fillId="0" borderId="0" xfId="0" applyNumberFormat="1" applyFont="1" applyFill="1" applyBorder="1" applyAlignment="1" applyProtection="1">
      <alignment vertical="center"/>
      <protection/>
    </xf>
    <xf numFmtId="0" fontId="6" fillId="4" borderId="1" xfId="0" applyNumberFormat="1" applyFont="1" applyFill="1" applyBorder="1" applyAlignment="1" applyProtection="1">
      <alignment horizontal="center" vertical="center" wrapText="1"/>
      <protection/>
    </xf>
    <xf numFmtId="0" fontId="5" fillId="4" borderId="3" xfId="0" applyNumberFormat="1" applyFont="1" applyFill="1" applyBorder="1" applyAlignment="1" applyProtection="1">
      <alignment horizontal="center" vertical="center" wrapText="1"/>
      <protection/>
    </xf>
    <xf numFmtId="0" fontId="4" fillId="0" borderId="0" xfId="0" applyFont="1" applyAlignment="1" applyProtection="1">
      <alignment/>
      <protection/>
    </xf>
    <xf numFmtId="0" fontId="4" fillId="0" borderId="0" xfId="0" applyNumberFormat="1" applyFont="1" applyAlignment="1" applyProtection="1">
      <alignment/>
      <protection/>
    </xf>
    <xf numFmtId="0" fontId="4" fillId="0" borderId="0" xfId="0" applyFont="1" applyFill="1" applyProtection="1">
      <protection/>
    </xf>
    <xf numFmtId="0" fontId="6" fillId="4" borderId="4"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164" fontId="5" fillId="0" borderId="4"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4" fillId="0" borderId="0" xfId="0" applyNumberFormat="1" applyFont="1" applyFill="1" applyBorder="1" applyAlignment="1" applyProtection="1">
      <alignment vertical="top" wrapText="1"/>
      <protection/>
    </xf>
    <xf numFmtId="0" fontId="4" fillId="0" borderId="0" xfId="0" applyFont="1" applyFill="1" applyBorder="1" applyProtection="1">
      <protection/>
    </xf>
    <xf numFmtId="164" fontId="4"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vertical="center" wrapText="1"/>
      <protection/>
    </xf>
    <xf numFmtId="0" fontId="4" fillId="0" borderId="0" xfId="0" applyFont="1" applyFill="1" applyBorder="1" applyAlignment="1" applyProtection="1">
      <alignment vertical="center"/>
      <protection/>
    </xf>
    <xf numFmtId="0" fontId="4" fillId="0" borderId="0" xfId="0" applyNumberFormat="1" applyFont="1" applyFill="1" applyBorder="1" applyAlignment="1" applyProtection="1">
      <alignment vertical="top" wrapText="1"/>
      <protection/>
    </xf>
    <xf numFmtId="4" fontId="4" fillId="0" borderId="0" xfId="0" applyNumberFormat="1" applyFont="1" applyFill="1" applyBorder="1" applyAlignment="1" applyProtection="1">
      <alignment horizontal="center" vertical="top" wrapText="1"/>
      <protection/>
    </xf>
    <xf numFmtId="164" fontId="5"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164" fontId="4" fillId="0" borderId="0" xfId="0" applyNumberFormat="1" applyFont="1" applyAlignment="1" applyProtection="1">
      <alignment/>
      <protection/>
    </xf>
    <xf numFmtId="0" fontId="5" fillId="3" borderId="1" xfId="0" applyNumberFormat="1" applyFont="1" applyFill="1" applyBorder="1" applyAlignment="1" applyProtection="1">
      <alignment horizontal="center" vertical="center" wrapText="1"/>
      <protection locked="0"/>
    </xf>
    <xf numFmtId="164" fontId="5" fillId="3" borderId="1" xfId="0" applyNumberFormat="1" applyFont="1" applyFill="1" applyBorder="1" applyAlignment="1" applyProtection="1">
      <alignment horizontal="center" vertical="center" wrapText="1"/>
      <protection locked="0"/>
    </xf>
    <xf numFmtId="0" fontId="6" fillId="3" borderId="1" xfId="0" applyNumberFormat="1" applyFont="1" applyFill="1" applyBorder="1" applyAlignment="1" applyProtection="1">
      <alignment horizontal="center" vertical="center" wrapText="1"/>
      <protection locked="0"/>
    </xf>
    <xf numFmtId="164" fontId="2" fillId="5" borderId="1" xfId="0" applyNumberFormat="1" applyFont="1" applyFill="1" applyBorder="1" applyAlignment="1" applyProtection="1">
      <alignment horizontal="center" vertical="center"/>
      <protection/>
    </xf>
    <xf numFmtId="3" fontId="2" fillId="5" borderId="1" xfId="0" applyNumberFormat="1" applyFont="1" applyFill="1" applyBorder="1" applyAlignment="1" applyProtection="1">
      <alignment horizontal="center" vertical="center" wrapText="1"/>
      <protection/>
    </xf>
    <xf numFmtId="0" fontId="3" fillId="0" borderId="0" xfId="0" applyNumberFormat="1" applyFont="1" applyAlignment="1" applyProtection="1">
      <alignment horizontal="left" vertical="center" wrapText="1"/>
      <protection/>
    </xf>
    <xf numFmtId="0" fontId="5" fillId="4" borderId="1" xfId="0" applyNumberFormat="1" applyFont="1" applyFill="1" applyBorder="1" applyAlignment="1" applyProtection="1">
      <alignment horizontal="center" vertical="center" wrapText="1"/>
      <protection/>
    </xf>
    <xf numFmtId="0" fontId="4" fillId="0" borderId="0" xfId="0" applyNumberFormat="1" applyFont="1" applyAlignment="1" applyProtection="1">
      <alignment horizontal="center" vertical="center" wrapText="1"/>
      <protection/>
    </xf>
    <xf numFmtId="0" fontId="11" fillId="2" borderId="1" xfId="0" applyNumberFormat="1" applyFont="1" applyFill="1" applyBorder="1" applyAlignment="1" applyProtection="1">
      <alignment horizontal="left" vertical="center" wrapText="1"/>
      <protection/>
    </xf>
    <xf numFmtId="0" fontId="2"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4" fillId="0" borderId="5" xfId="0" applyNumberFormat="1" applyFont="1" applyBorder="1" applyAlignment="1" applyProtection="1">
      <alignment horizontal="center" vertical="center" wrapText="1"/>
      <protection/>
    </xf>
    <xf numFmtId="0" fontId="6" fillId="0" borderId="0" xfId="0" applyFont="1" applyFill="1" applyBorder="1" applyAlignment="1" applyProtection="1">
      <alignment horizontal="left" vertical="center" wrapText="1"/>
      <protection/>
    </xf>
    <xf numFmtId="164" fontId="5" fillId="0" borderId="1" xfId="0" applyNumberFormat="1" applyFont="1" applyFill="1" applyBorder="1" applyAlignment="1" applyProtection="1">
      <alignment horizontal="center" vertical="center"/>
      <protection/>
    </xf>
    <xf numFmtId="0" fontId="4" fillId="0" borderId="1" xfId="0" applyFont="1" applyBorder="1" applyAlignment="1" applyProtection="1">
      <alignment/>
      <protection/>
    </xf>
    <xf numFmtId="0" fontId="4" fillId="0" borderId="6" xfId="0" applyFont="1" applyBorder="1" applyAlignment="1" applyProtection="1">
      <alignment/>
      <protection/>
    </xf>
    <xf numFmtId="0" fontId="8" fillId="0" borderId="0" xfId="0" applyFont="1" applyAlignment="1" applyProtection="1">
      <alignment/>
      <protection/>
    </xf>
    <xf numFmtId="0" fontId="0" fillId="0" borderId="0" xfId="0" applyAlignment="1">
      <alignment/>
    </xf>
    <xf numFmtId="0" fontId="4" fillId="0" borderId="7"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5" fillId="4" borderId="1" xfId="0" applyNumberFormat="1" applyFont="1" applyFill="1" applyBorder="1" applyAlignment="1" applyProtection="1">
      <alignment horizontal="center" vertical="center" wrapText="1"/>
      <protection/>
    </xf>
    <xf numFmtId="0" fontId="4" fillId="4" borderId="1" xfId="0" applyNumberFormat="1" applyFont="1" applyFill="1" applyBorder="1" applyAlignment="1" applyProtection="1">
      <alignment vertical="center" wrapText="1"/>
      <protection/>
    </xf>
    <xf numFmtId="0" fontId="4" fillId="4" borderId="6" xfId="0" applyNumberFormat="1" applyFont="1" applyFill="1" applyBorder="1" applyAlignment="1" applyProtection="1">
      <alignment vertical="center" wrapText="1"/>
      <protection/>
    </xf>
  </cellXfs>
  <cellStyles count="7">
    <cellStyle name="Normal" xfId="0"/>
    <cellStyle name="Percent" xfId="15"/>
    <cellStyle name="Currency" xfId="16"/>
    <cellStyle name="Currency [0]" xfId="17"/>
    <cellStyle name="Comma" xfId="18"/>
    <cellStyle name="Comma [0]" xfId="19"/>
    <cellStyle name="Normální 5"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BFCE0-5A12-46E5-B488-A8B5316152C2}">
  <sheetPr>
    <pageSetUpPr fitToPage="1"/>
  </sheetPr>
  <dimension ref="A1:M240"/>
  <sheetViews>
    <sheetView tabSelected="1" zoomScale="75" zoomScaleNormal="75" workbookViewId="0" topLeftCell="A31">
      <selection activeCell="E35" sqref="E35"/>
    </sheetView>
  </sheetViews>
  <sheetFormatPr defaultColWidth="8.8515625" defaultRowHeight="15"/>
  <cols>
    <col min="1" max="1" width="1.421875" style="3" customWidth="1"/>
    <col min="2" max="2" width="8.7109375" style="3" customWidth="1"/>
    <col min="3" max="3" width="46.140625" style="4" customWidth="1"/>
    <col min="4" max="4" width="11.00390625" style="5" customWidth="1"/>
    <col min="5" max="5" width="66.00390625" style="4" customWidth="1"/>
    <col min="6" max="6" width="19.421875" style="4" customWidth="1"/>
    <col min="7" max="7" width="30.7109375" style="6" customWidth="1"/>
    <col min="8" max="8" width="30.8515625" style="3" customWidth="1"/>
    <col min="9" max="11" width="20.7109375" style="3" customWidth="1"/>
    <col min="12" max="12" width="18.7109375" style="3" customWidth="1"/>
    <col min="13" max="13" width="38.8515625" style="3" bestFit="1" customWidth="1"/>
    <col min="14" max="16384" width="8.8515625" style="3" customWidth="1"/>
  </cols>
  <sheetData>
    <row r="1" spans="2:3" ht="22.5">
      <c r="B1" s="50" t="s">
        <v>58</v>
      </c>
      <c r="C1" s="51"/>
    </row>
    <row r="2" ht="15">
      <c r="B2" s="3" t="s">
        <v>6</v>
      </c>
    </row>
    <row r="3" spans="3:12" s="7" customFormat="1" ht="18.75" customHeight="1">
      <c r="C3" s="8"/>
      <c r="D3" s="9"/>
      <c r="E3" s="4"/>
      <c r="F3" s="4"/>
      <c r="G3" s="4"/>
      <c r="I3" s="10"/>
      <c r="J3" s="10"/>
      <c r="L3" s="10"/>
    </row>
    <row r="4" spans="2:12" s="7" customFormat="1" ht="20.1" customHeight="1">
      <c r="B4" s="11"/>
      <c r="C4" s="52" t="s">
        <v>8</v>
      </c>
      <c r="D4" s="53"/>
      <c r="E4" s="12"/>
      <c r="F4" s="12"/>
      <c r="G4" s="39"/>
      <c r="H4" s="10"/>
      <c r="I4" s="10"/>
      <c r="J4" s="10"/>
      <c r="L4" s="10"/>
    </row>
    <row r="5" spans="2:12" s="7" customFormat="1" ht="20.1" customHeight="1">
      <c r="B5" s="13"/>
      <c r="C5" s="52" t="s">
        <v>7</v>
      </c>
      <c r="D5" s="53"/>
      <c r="E5" s="14"/>
      <c r="F5" s="14"/>
      <c r="G5" s="12"/>
      <c r="H5" s="10"/>
      <c r="I5" s="10"/>
      <c r="J5" s="10"/>
      <c r="L5" s="10"/>
    </row>
    <row r="6" spans="3:12" s="7" customFormat="1" ht="18.75" customHeight="1" thickBot="1">
      <c r="C6" s="8"/>
      <c r="D6" s="9"/>
      <c r="E6" s="4"/>
      <c r="F6" s="4"/>
      <c r="G6" s="4"/>
      <c r="I6" s="10"/>
      <c r="J6" s="10"/>
      <c r="L6" s="10"/>
    </row>
    <row r="7" spans="2:12" s="7" customFormat="1" ht="72" customHeight="1" thickBot="1" thickTop="1">
      <c r="B7" s="15" t="s">
        <v>0</v>
      </c>
      <c r="C7" s="15" t="s">
        <v>10</v>
      </c>
      <c r="D7" s="15" t="s">
        <v>11</v>
      </c>
      <c r="E7" s="15" t="s">
        <v>13</v>
      </c>
      <c r="F7" s="15" t="s">
        <v>12</v>
      </c>
      <c r="G7" s="34" t="s">
        <v>62</v>
      </c>
      <c r="H7" s="15" t="s">
        <v>14</v>
      </c>
      <c r="I7" s="15" t="s">
        <v>1</v>
      </c>
      <c r="J7" s="34" t="s">
        <v>2</v>
      </c>
      <c r="K7" s="40" t="s">
        <v>3</v>
      </c>
      <c r="L7" s="16" t="s">
        <v>4</v>
      </c>
    </row>
    <row r="8" spans="2:12" s="7" customFormat="1" ht="51" customHeight="1" thickBot="1" thickTop="1">
      <c r="B8" s="15">
        <v>1</v>
      </c>
      <c r="C8" s="1" t="s">
        <v>26</v>
      </c>
      <c r="D8" s="38">
        <v>3</v>
      </c>
      <c r="E8" s="1" t="s">
        <v>75</v>
      </c>
      <c r="F8" s="2">
        <v>4</v>
      </c>
      <c r="G8" s="36"/>
      <c r="H8" s="1" t="s">
        <v>18</v>
      </c>
      <c r="I8" s="37">
        <v>27720</v>
      </c>
      <c r="J8" s="35"/>
      <c r="K8" s="31">
        <f>J8*D8</f>
        <v>0</v>
      </c>
      <c r="L8" s="32" t="str">
        <f aca="true" t="shared" si="0" ref="L8:L35">IF(J8&gt;I8,"NEVYHOVUJE","VYHOVUJE")</f>
        <v>VYHOVUJE</v>
      </c>
    </row>
    <row r="9" spans="2:12" s="7" customFormat="1" ht="54" customHeight="1" thickBot="1" thickTop="1">
      <c r="B9" s="15">
        <v>2</v>
      </c>
      <c r="C9" s="1" t="s">
        <v>15</v>
      </c>
      <c r="D9" s="38">
        <v>10</v>
      </c>
      <c r="E9" s="1" t="s">
        <v>17</v>
      </c>
      <c r="F9" s="2">
        <v>4</v>
      </c>
      <c r="G9" s="36"/>
      <c r="H9" s="1" t="s">
        <v>18</v>
      </c>
      <c r="I9" s="37">
        <v>12998</v>
      </c>
      <c r="J9" s="35"/>
      <c r="K9" s="31">
        <f>J9*D9</f>
        <v>0</v>
      </c>
      <c r="L9" s="32" t="str">
        <f t="shared" si="0"/>
        <v>VYHOVUJE</v>
      </c>
    </row>
    <row r="10" spans="2:12" s="7" customFormat="1" ht="107.25" customHeight="1" thickBot="1" thickTop="1">
      <c r="B10" s="15">
        <v>3</v>
      </c>
      <c r="C10" s="1" t="s">
        <v>16</v>
      </c>
      <c r="D10" s="38">
        <v>20</v>
      </c>
      <c r="E10" s="1" t="s">
        <v>63</v>
      </c>
      <c r="F10" s="2">
        <v>4</v>
      </c>
      <c r="G10" s="36"/>
      <c r="H10" s="1" t="s">
        <v>18</v>
      </c>
      <c r="I10" s="37">
        <v>16529</v>
      </c>
      <c r="J10" s="35"/>
      <c r="K10" s="31">
        <f>J10*D10</f>
        <v>0</v>
      </c>
      <c r="L10" s="32" t="str">
        <f t="shared" si="0"/>
        <v>VYHOVUJE</v>
      </c>
    </row>
    <row r="11" spans="2:12" s="7" customFormat="1" ht="131.25" customHeight="1" thickBot="1" thickTop="1">
      <c r="B11" s="15">
        <v>4</v>
      </c>
      <c r="C11" s="1" t="s">
        <v>19</v>
      </c>
      <c r="D11" s="38">
        <v>2</v>
      </c>
      <c r="E11" s="1" t="s">
        <v>22</v>
      </c>
      <c r="F11" s="2">
        <v>4</v>
      </c>
      <c r="G11" s="36"/>
      <c r="H11" s="1" t="s">
        <v>24</v>
      </c>
      <c r="I11" s="37">
        <v>6323</v>
      </c>
      <c r="J11" s="35"/>
      <c r="K11" s="31">
        <f aca="true" t="shared" si="1" ref="K11:K35">J11*D11</f>
        <v>0</v>
      </c>
      <c r="L11" s="32" t="str">
        <f t="shared" si="0"/>
        <v>VYHOVUJE</v>
      </c>
    </row>
    <row r="12" spans="2:13" s="7" customFormat="1" ht="48.75" customHeight="1" thickBot="1" thickTop="1">
      <c r="B12" s="15">
        <v>5</v>
      </c>
      <c r="C12" s="42" t="s">
        <v>20</v>
      </c>
      <c r="D12" s="38">
        <v>6</v>
      </c>
      <c r="E12" s="42" t="s">
        <v>60</v>
      </c>
      <c r="F12" s="2">
        <v>4</v>
      </c>
      <c r="G12" s="36"/>
      <c r="H12" s="42" t="s">
        <v>24</v>
      </c>
      <c r="I12" s="37">
        <v>743</v>
      </c>
      <c r="J12" s="35"/>
      <c r="K12" s="31">
        <f t="shared" si="1"/>
        <v>0</v>
      </c>
      <c r="L12" s="32" t="str">
        <f t="shared" si="0"/>
        <v>VYHOVUJE</v>
      </c>
      <c r="M12" s="45"/>
    </row>
    <row r="13" spans="2:13" s="7" customFormat="1" ht="48.75" customHeight="1" thickBot="1" thickTop="1">
      <c r="B13" s="15">
        <v>6</v>
      </c>
      <c r="C13" s="42" t="s">
        <v>21</v>
      </c>
      <c r="D13" s="38">
        <v>6</v>
      </c>
      <c r="E13" s="42" t="s">
        <v>61</v>
      </c>
      <c r="F13" s="2">
        <v>4</v>
      </c>
      <c r="G13" s="36"/>
      <c r="H13" s="42" t="s">
        <v>24</v>
      </c>
      <c r="I13" s="37">
        <v>695</v>
      </c>
      <c r="J13" s="35"/>
      <c r="K13" s="31">
        <f t="shared" si="1"/>
        <v>0</v>
      </c>
      <c r="L13" s="32" t="str">
        <f t="shared" si="0"/>
        <v>VYHOVUJE</v>
      </c>
      <c r="M13" s="45"/>
    </row>
    <row r="14" spans="2:13" s="7" customFormat="1" ht="66.75" customHeight="1" thickBot="1" thickTop="1">
      <c r="B14" s="15">
        <v>7</v>
      </c>
      <c r="C14" s="42" t="s">
        <v>40</v>
      </c>
      <c r="D14" s="38">
        <v>1</v>
      </c>
      <c r="E14" s="42" t="s">
        <v>23</v>
      </c>
      <c r="F14" s="2">
        <v>4</v>
      </c>
      <c r="G14" s="36"/>
      <c r="H14" s="42" t="s">
        <v>24</v>
      </c>
      <c r="I14" s="37">
        <v>12877</v>
      </c>
      <c r="J14" s="35"/>
      <c r="K14" s="31">
        <f t="shared" si="1"/>
        <v>0</v>
      </c>
      <c r="L14" s="32" t="str">
        <f t="shared" si="0"/>
        <v>VYHOVUJE</v>
      </c>
      <c r="M14" s="41"/>
    </row>
    <row r="15" spans="2:12" s="7" customFormat="1" ht="69" customHeight="1" thickBot="1" thickTop="1">
      <c r="B15" s="15">
        <v>8</v>
      </c>
      <c r="C15" s="43" t="s">
        <v>25</v>
      </c>
      <c r="D15" s="38">
        <v>1</v>
      </c>
      <c r="E15" s="1" t="s">
        <v>32</v>
      </c>
      <c r="F15" s="2">
        <v>4</v>
      </c>
      <c r="G15" s="36"/>
      <c r="H15" s="43" t="s">
        <v>31</v>
      </c>
      <c r="I15" s="37">
        <v>7221</v>
      </c>
      <c r="J15" s="35"/>
      <c r="K15" s="31">
        <f t="shared" si="1"/>
        <v>0</v>
      </c>
      <c r="L15" s="32" t="str">
        <f t="shared" si="0"/>
        <v>VYHOVUJE</v>
      </c>
    </row>
    <row r="16" spans="2:12" s="7" customFormat="1" ht="48.75" customHeight="1" thickBot="1" thickTop="1">
      <c r="B16" s="15">
        <v>9</v>
      </c>
      <c r="C16" s="43" t="s">
        <v>26</v>
      </c>
      <c r="D16" s="38">
        <v>2</v>
      </c>
      <c r="E16" s="43" t="s">
        <v>76</v>
      </c>
      <c r="F16" s="2">
        <v>4</v>
      </c>
      <c r="G16" s="36"/>
      <c r="H16" s="43" t="s">
        <v>31</v>
      </c>
      <c r="I16" s="37">
        <v>22610</v>
      </c>
      <c r="J16" s="35"/>
      <c r="K16" s="31">
        <f t="shared" si="1"/>
        <v>0</v>
      </c>
      <c r="L16" s="32" t="str">
        <f t="shared" si="0"/>
        <v>VYHOVUJE</v>
      </c>
    </row>
    <row r="17" spans="2:12" s="7" customFormat="1" ht="152.25" customHeight="1" thickBot="1" thickTop="1">
      <c r="B17" s="15">
        <v>10</v>
      </c>
      <c r="C17" s="1" t="s">
        <v>27</v>
      </c>
      <c r="D17" s="38">
        <v>1</v>
      </c>
      <c r="E17" s="1" t="s">
        <v>77</v>
      </c>
      <c r="F17" s="2">
        <v>4</v>
      </c>
      <c r="G17" s="36"/>
      <c r="H17" s="1" t="s">
        <v>31</v>
      </c>
      <c r="I17" s="37">
        <v>18423</v>
      </c>
      <c r="J17" s="35"/>
      <c r="K17" s="31">
        <f t="shared" si="1"/>
        <v>0</v>
      </c>
      <c r="L17" s="32" t="str">
        <f t="shared" si="0"/>
        <v>VYHOVUJE</v>
      </c>
    </row>
    <row r="18" spans="2:12" s="7" customFormat="1" ht="102.75" customHeight="1" thickBot="1" thickTop="1">
      <c r="B18" s="15">
        <v>11</v>
      </c>
      <c r="C18" s="43" t="s">
        <v>28</v>
      </c>
      <c r="D18" s="38">
        <v>1</v>
      </c>
      <c r="E18" s="43" t="s">
        <v>78</v>
      </c>
      <c r="F18" s="2">
        <v>4</v>
      </c>
      <c r="G18" s="36"/>
      <c r="H18" s="43" t="s">
        <v>31</v>
      </c>
      <c r="I18" s="37">
        <v>17307</v>
      </c>
      <c r="J18" s="35"/>
      <c r="K18" s="31">
        <f t="shared" si="1"/>
        <v>0</v>
      </c>
      <c r="L18" s="32" t="str">
        <f t="shared" si="0"/>
        <v>VYHOVUJE</v>
      </c>
    </row>
    <row r="19" spans="2:12" s="7" customFormat="1" ht="82.5" customHeight="1" thickBot="1" thickTop="1">
      <c r="B19" s="15">
        <v>12</v>
      </c>
      <c r="C19" s="43" t="s">
        <v>29</v>
      </c>
      <c r="D19" s="38">
        <v>1</v>
      </c>
      <c r="E19" s="43" t="s">
        <v>79</v>
      </c>
      <c r="F19" s="2">
        <v>4</v>
      </c>
      <c r="G19" s="36"/>
      <c r="H19" s="43" t="s">
        <v>31</v>
      </c>
      <c r="I19" s="37">
        <v>10024</v>
      </c>
      <c r="J19" s="35"/>
      <c r="K19" s="31">
        <f t="shared" si="1"/>
        <v>0</v>
      </c>
      <c r="L19" s="32" t="str">
        <f t="shared" si="0"/>
        <v>VYHOVUJE</v>
      </c>
    </row>
    <row r="20" spans="2:12" s="7" customFormat="1" ht="60" customHeight="1" thickBot="1" thickTop="1">
      <c r="B20" s="15">
        <v>13</v>
      </c>
      <c r="C20" s="43" t="s">
        <v>30</v>
      </c>
      <c r="D20" s="38">
        <v>70</v>
      </c>
      <c r="E20" s="44" t="s">
        <v>64</v>
      </c>
      <c r="F20" s="2">
        <v>4</v>
      </c>
      <c r="G20" s="36"/>
      <c r="H20" s="43" t="s">
        <v>31</v>
      </c>
      <c r="I20" s="37">
        <v>648</v>
      </c>
      <c r="J20" s="35"/>
      <c r="K20" s="31">
        <f t="shared" si="1"/>
        <v>0</v>
      </c>
      <c r="L20" s="32" t="str">
        <f t="shared" si="0"/>
        <v>VYHOVUJE</v>
      </c>
    </row>
    <row r="21" spans="2:12" s="7" customFormat="1" ht="159.75" customHeight="1" thickBot="1" thickTop="1">
      <c r="B21" s="15">
        <v>14</v>
      </c>
      <c r="C21" s="1" t="s">
        <v>65</v>
      </c>
      <c r="D21" s="38">
        <v>10</v>
      </c>
      <c r="E21" s="1" t="s">
        <v>34</v>
      </c>
      <c r="F21" s="2">
        <v>4</v>
      </c>
      <c r="G21" s="36"/>
      <c r="H21" s="1" t="s">
        <v>31</v>
      </c>
      <c r="I21" s="37">
        <v>6423</v>
      </c>
      <c r="J21" s="35"/>
      <c r="K21" s="31">
        <f t="shared" si="1"/>
        <v>0</v>
      </c>
      <c r="L21" s="32" t="str">
        <f t="shared" si="0"/>
        <v>VYHOVUJE</v>
      </c>
    </row>
    <row r="22" spans="2:12" s="7" customFormat="1" ht="168.75" customHeight="1" thickBot="1" thickTop="1">
      <c r="B22" s="15">
        <v>15</v>
      </c>
      <c r="C22" s="1" t="s">
        <v>33</v>
      </c>
      <c r="D22" s="38">
        <v>5</v>
      </c>
      <c r="E22" s="1" t="s">
        <v>35</v>
      </c>
      <c r="F22" s="2">
        <v>4</v>
      </c>
      <c r="G22" s="36"/>
      <c r="H22" s="1" t="s">
        <v>31</v>
      </c>
      <c r="I22" s="37">
        <v>6423</v>
      </c>
      <c r="J22" s="35"/>
      <c r="K22" s="31">
        <f t="shared" si="1"/>
        <v>0</v>
      </c>
      <c r="L22" s="32" t="str">
        <f t="shared" si="0"/>
        <v>VYHOVUJE</v>
      </c>
    </row>
    <row r="23" spans="2:12" s="7" customFormat="1" ht="57" customHeight="1" thickBot="1" thickTop="1">
      <c r="B23" s="15">
        <v>16</v>
      </c>
      <c r="C23" s="1" t="s">
        <v>41</v>
      </c>
      <c r="D23" s="38">
        <v>1</v>
      </c>
      <c r="E23" s="1" t="s">
        <v>66</v>
      </c>
      <c r="F23" s="2">
        <v>4</v>
      </c>
      <c r="G23" s="36"/>
      <c r="H23" s="1" t="s">
        <v>39</v>
      </c>
      <c r="I23" s="37">
        <v>24760</v>
      </c>
      <c r="J23" s="35"/>
      <c r="K23" s="31">
        <f t="shared" si="1"/>
        <v>0</v>
      </c>
      <c r="L23" s="32" t="str">
        <f t="shared" si="0"/>
        <v>VYHOVUJE</v>
      </c>
    </row>
    <row r="24" spans="2:12" s="7" customFormat="1" ht="48" customHeight="1" thickBot="1" thickTop="1">
      <c r="B24" s="15">
        <v>17</v>
      </c>
      <c r="C24" s="1" t="s">
        <v>36</v>
      </c>
      <c r="D24" s="38">
        <v>1</v>
      </c>
      <c r="E24" s="1" t="s">
        <v>67</v>
      </c>
      <c r="F24" s="2">
        <v>4</v>
      </c>
      <c r="G24" s="36"/>
      <c r="H24" s="1" t="s">
        <v>39</v>
      </c>
      <c r="I24" s="37">
        <v>21623</v>
      </c>
      <c r="J24" s="35"/>
      <c r="K24" s="31">
        <f t="shared" si="1"/>
        <v>0</v>
      </c>
      <c r="L24" s="32" t="str">
        <f t="shared" si="0"/>
        <v>VYHOVUJE</v>
      </c>
    </row>
    <row r="25" spans="2:12" s="7" customFormat="1" ht="101.25" customHeight="1" thickBot="1" thickTop="1">
      <c r="B25" s="15">
        <v>18</v>
      </c>
      <c r="C25" s="1" t="s">
        <v>42</v>
      </c>
      <c r="D25" s="38">
        <v>1</v>
      </c>
      <c r="E25" s="1" t="s">
        <v>68</v>
      </c>
      <c r="F25" s="2">
        <v>4</v>
      </c>
      <c r="G25" s="36"/>
      <c r="H25" s="1" t="s">
        <v>39</v>
      </c>
      <c r="I25" s="37">
        <v>20661</v>
      </c>
      <c r="J25" s="35"/>
      <c r="K25" s="31">
        <f t="shared" si="1"/>
        <v>0</v>
      </c>
      <c r="L25" s="32" t="str">
        <f t="shared" si="0"/>
        <v>VYHOVUJE</v>
      </c>
    </row>
    <row r="26" spans="2:12" s="7" customFormat="1" ht="48" customHeight="1" thickBot="1" thickTop="1">
      <c r="B26" s="15">
        <v>19</v>
      </c>
      <c r="C26" s="1" t="s">
        <v>43</v>
      </c>
      <c r="D26" s="38">
        <v>2</v>
      </c>
      <c r="E26" s="1" t="s">
        <v>37</v>
      </c>
      <c r="F26" s="2">
        <v>4</v>
      </c>
      <c r="G26" s="36"/>
      <c r="H26" s="1" t="s">
        <v>39</v>
      </c>
      <c r="I26" s="37">
        <v>7450</v>
      </c>
      <c r="J26" s="35"/>
      <c r="K26" s="31">
        <f t="shared" si="1"/>
        <v>0</v>
      </c>
      <c r="L26" s="32" t="str">
        <f t="shared" si="0"/>
        <v>VYHOVUJE</v>
      </c>
    </row>
    <row r="27" spans="2:12" s="7" customFormat="1" ht="48" customHeight="1" thickBot="1" thickTop="1">
      <c r="B27" s="15">
        <v>20</v>
      </c>
      <c r="C27" s="1" t="s">
        <v>44</v>
      </c>
      <c r="D27" s="38">
        <v>1</v>
      </c>
      <c r="E27" s="1" t="s">
        <v>38</v>
      </c>
      <c r="F27" s="2">
        <v>4</v>
      </c>
      <c r="G27" s="36"/>
      <c r="H27" s="1" t="s">
        <v>39</v>
      </c>
      <c r="I27" s="37">
        <v>9720</v>
      </c>
      <c r="J27" s="35"/>
      <c r="K27" s="31">
        <f t="shared" si="1"/>
        <v>0</v>
      </c>
      <c r="L27" s="32" t="str">
        <f t="shared" si="0"/>
        <v>VYHOVUJE</v>
      </c>
    </row>
    <row r="28" spans="2:12" s="7" customFormat="1" ht="120" customHeight="1" thickBot="1" thickTop="1">
      <c r="B28" s="15">
        <v>21</v>
      </c>
      <c r="C28" s="1" t="s">
        <v>47</v>
      </c>
      <c r="D28" s="38">
        <v>2</v>
      </c>
      <c r="E28" s="1" t="s">
        <v>73</v>
      </c>
      <c r="F28" s="2">
        <v>4</v>
      </c>
      <c r="G28" s="36"/>
      <c r="H28" s="1" t="s">
        <v>46</v>
      </c>
      <c r="I28" s="37">
        <v>29836</v>
      </c>
      <c r="J28" s="35"/>
      <c r="K28" s="31">
        <f t="shared" si="1"/>
        <v>0</v>
      </c>
      <c r="L28" s="32" t="str">
        <f t="shared" si="0"/>
        <v>VYHOVUJE</v>
      </c>
    </row>
    <row r="29" spans="2:12" s="7" customFormat="1" ht="110.25" customHeight="1" thickBot="1" thickTop="1">
      <c r="B29" s="15">
        <v>22</v>
      </c>
      <c r="C29" s="1" t="s">
        <v>45</v>
      </c>
      <c r="D29" s="38">
        <v>1</v>
      </c>
      <c r="E29" s="1" t="s">
        <v>72</v>
      </c>
      <c r="F29" s="2">
        <v>4</v>
      </c>
      <c r="G29" s="36"/>
      <c r="H29" s="1" t="s">
        <v>46</v>
      </c>
      <c r="I29" s="37">
        <v>13520</v>
      </c>
      <c r="J29" s="35"/>
      <c r="K29" s="31">
        <f t="shared" si="1"/>
        <v>0</v>
      </c>
      <c r="L29" s="32" t="str">
        <f t="shared" si="0"/>
        <v>VYHOVUJE</v>
      </c>
    </row>
    <row r="30" spans="2:12" s="7" customFormat="1" ht="145.5" customHeight="1" thickBot="1" thickTop="1">
      <c r="B30" s="15">
        <v>23</v>
      </c>
      <c r="C30" s="1" t="s">
        <v>48</v>
      </c>
      <c r="D30" s="38">
        <v>1</v>
      </c>
      <c r="E30" s="1" t="s">
        <v>69</v>
      </c>
      <c r="F30" s="2">
        <v>4</v>
      </c>
      <c r="G30" s="36"/>
      <c r="H30" s="1" t="s">
        <v>51</v>
      </c>
      <c r="I30" s="37">
        <v>13779</v>
      </c>
      <c r="J30" s="35"/>
      <c r="K30" s="31">
        <f t="shared" si="1"/>
        <v>0</v>
      </c>
      <c r="L30" s="32" t="str">
        <f t="shared" si="0"/>
        <v>VYHOVUJE</v>
      </c>
    </row>
    <row r="31" spans="2:12" s="7" customFormat="1" ht="111.75" customHeight="1" thickBot="1" thickTop="1">
      <c r="B31" s="15">
        <v>24</v>
      </c>
      <c r="C31" s="1" t="s">
        <v>49</v>
      </c>
      <c r="D31" s="38">
        <v>4</v>
      </c>
      <c r="E31" s="1" t="s">
        <v>70</v>
      </c>
      <c r="F31" s="2">
        <v>4</v>
      </c>
      <c r="G31" s="36"/>
      <c r="H31" s="1" t="s">
        <v>51</v>
      </c>
      <c r="I31" s="37">
        <v>3939</v>
      </c>
      <c r="J31" s="35"/>
      <c r="K31" s="31">
        <f t="shared" si="1"/>
        <v>0</v>
      </c>
      <c r="L31" s="32" t="str">
        <f t="shared" si="0"/>
        <v>VYHOVUJE</v>
      </c>
    </row>
    <row r="32" spans="2:12" s="7" customFormat="1" ht="97.5" customHeight="1" thickBot="1" thickTop="1">
      <c r="B32" s="15">
        <v>25</v>
      </c>
      <c r="C32" s="1" t="s">
        <v>50</v>
      </c>
      <c r="D32" s="38">
        <v>2</v>
      </c>
      <c r="E32" s="1" t="s">
        <v>71</v>
      </c>
      <c r="F32" s="2">
        <v>4</v>
      </c>
      <c r="G32" s="36"/>
      <c r="H32" s="1" t="s">
        <v>51</v>
      </c>
      <c r="I32" s="37">
        <v>5865</v>
      </c>
      <c r="J32" s="35"/>
      <c r="K32" s="31">
        <f t="shared" si="1"/>
        <v>0</v>
      </c>
      <c r="L32" s="32" t="str">
        <f t="shared" si="0"/>
        <v>VYHOVUJE</v>
      </c>
    </row>
    <row r="33" spans="2:12" s="7" customFormat="1" ht="118.5" customHeight="1" thickBot="1" thickTop="1">
      <c r="B33" s="15">
        <v>26</v>
      </c>
      <c r="C33" s="1" t="s">
        <v>52</v>
      </c>
      <c r="D33" s="38">
        <v>1</v>
      </c>
      <c r="E33" s="1" t="s">
        <v>80</v>
      </c>
      <c r="F33" s="2">
        <v>4</v>
      </c>
      <c r="G33" s="36"/>
      <c r="H33" s="1" t="s">
        <v>55</v>
      </c>
      <c r="I33" s="37">
        <v>7749</v>
      </c>
      <c r="J33" s="35"/>
      <c r="K33" s="31">
        <f t="shared" si="1"/>
        <v>0</v>
      </c>
      <c r="L33" s="32" t="str">
        <f t="shared" si="0"/>
        <v>VYHOVUJE</v>
      </c>
    </row>
    <row r="34" spans="2:12" s="7" customFormat="1" ht="157.5" customHeight="1" thickBot="1" thickTop="1">
      <c r="B34" s="15">
        <v>27</v>
      </c>
      <c r="C34" s="1" t="s">
        <v>53</v>
      </c>
      <c r="D34" s="38">
        <v>1</v>
      </c>
      <c r="E34" s="1" t="s">
        <v>56</v>
      </c>
      <c r="F34" s="2">
        <v>4</v>
      </c>
      <c r="G34" s="36"/>
      <c r="H34" s="1" t="s">
        <v>55</v>
      </c>
      <c r="I34" s="37">
        <v>12310</v>
      </c>
      <c r="J34" s="35"/>
      <c r="K34" s="31">
        <f t="shared" si="1"/>
        <v>0</v>
      </c>
      <c r="L34" s="32" t="str">
        <f t="shared" si="0"/>
        <v>VYHOVUJE</v>
      </c>
    </row>
    <row r="35" spans="2:12" s="7" customFormat="1" ht="147.75" customHeight="1" thickBot="1" thickTop="1">
      <c r="B35" s="15">
        <v>28</v>
      </c>
      <c r="C35" s="1" t="s">
        <v>54</v>
      </c>
      <c r="D35" s="38">
        <v>1</v>
      </c>
      <c r="E35" s="1" t="s">
        <v>57</v>
      </c>
      <c r="F35" s="2">
        <v>4</v>
      </c>
      <c r="G35" s="36"/>
      <c r="H35" s="1" t="s">
        <v>55</v>
      </c>
      <c r="I35" s="37">
        <v>17470</v>
      </c>
      <c r="J35" s="35"/>
      <c r="K35" s="31">
        <f t="shared" si="1"/>
        <v>0</v>
      </c>
      <c r="L35" s="32" t="str">
        <f t="shared" si="0"/>
        <v>VYHOVUJE</v>
      </c>
    </row>
    <row r="36" spans="1:12" ht="13.5" customHeight="1" thickBot="1" thickTop="1">
      <c r="A36" s="17"/>
      <c r="B36" s="17"/>
      <c r="C36" s="18"/>
      <c r="D36" s="17"/>
      <c r="E36" s="18"/>
      <c r="F36" s="18"/>
      <c r="G36" s="17"/>
      <c r="H36" s="17"/>
      <c r="I36" s="17"/>
      <c r="J36" s="17"/>
      <c r="K36" s="33"/>
      <c r="L36" s="17"/>
    </row>
    <row r="37" spans="1:12" ht="75.75" customHeight="1" thickBot="1" thickTop="1">
      <c r="A37" s="19"/>
      <c r="B37" s="54" t="s">
        <v>9</v>
      </c>
      <c r="C37" s="54"/>
      <c r="D37" s="54"/>
      <c r="E37" s="54"/>
      <c r="F37" s="54"/>
      <c r="G37" s="54"/>
      <c r="H37" s="54"/>
      <c r="I37" s="20" t="s">
        <v>74</v>
      </c>
      <c r="J37" s="55" t="s">
        <v>5</v>
      </c>
      <c r="K37" s="56"/>
      <c r="L37" s="57"/>
    </row>
    <row r="38" spans="1:12" ht="33" customHeight="1" thickBot="1" thickTop="1">
      <c r="A38" s="19"/>
      <c r="B38" s="46" t="s">
        <v>59</v>
      </c>
      <c r="C38" s="46"/>
      <c r="D38" s="46"/>
      <c r="E38" s="46"/>
      <c r="F38" s="46"/>
      <c r="G38" s="46"/>
      <c r="H38" s="21"/>
      <c r="I38" s="22">
        <v>1061421</v>
      </c>
      <c r="J38" s="47">
        <f>SUM(K8:K35)</f>
        <v>0</v>
      </c>
      <c r="K38" s="48"/>
      <c r="L38" s="49"/>
    </row>
    <row r="39" spans="1:12" ht="39.75" customHeight="1" thickTop="1">
      <c r="A39" s="19"/>
      <c r="H39" s="23"/>
      <c r="I39" s="25"/>
      <c r="J39" s="25"/>
      <c r="K39" s="25"/>
      <c r="L39" s="26"/>
    </row>
    <row r="40" spans="1:12" ht="20.1" customHeight="1">
      <c r="A40" s="19"/>
      <c r="H40" s="23"/>
      <c r="I40" s="27"/>
      <c r="J40" s="27"/>
      <c r="K40" s="25"/>
      <c r="L40" s="26"/>
    </row>
    <row r="41" spans="1:12" ht="71.25" customHeight="1">
      <c r="A41" s="19"/>
      <c r="H41" s="23"/>
      <c r="I41" s="27"/>
      <c r="J41" s="27"/>
      <c r="K41" s="25"/>
      <c r="L41" s="24"/>
    </row>
    <row r="42" spans="1:12" ht="36" customHeight="1">
      <c r="A42" s="19"/>
      <c r="H42" s="28"/>
      <c r="I42" s="25"/>
      <c r="J42" s="25"/>
      <c r="K42" s="25"/>
      <c r="L42" s="25"/>
    </row>
    <row r="43" spans="1:12" ht="14.25" customHeight="1">
      <c r="A43" s="19"/>
      <c r="B43" s="25"/>
      <c r="C43" s="29"/>
      <c r="D43" s="30"/>
      <c r="E43" s="29"/>
      <c r="F43" s="29"/>
      <c r="G43" s="24"/>
      <c r="H43" s="25"/>
      <c r="I43" s="25"/>
      <c r="J43" s="25"/>
      <c r="K43" s="25"/>
      <c r="L43" s="25"/>
    </row>
    <row r="44" spans="1:12" ht="14.25" customHeight="1">
      <c r="A44" s="19"/>
      <c r="B44" s="25"/>
      <c r="C44" s="29"/>
      <c r="D44" s="30"/>
      <c r="E44" s="29"/>
      <c r="F44" s="29"/>
      <c r="G44" s="24"/>
      <c r="H44" s="25"/>
      <c r="I44" s="25"/>
      <c r="J44" s="25"/>
      <c r="K44" s="25"/>
      <c r="L44" s="25"/>
    </row>
    <row r="45" spans="1:12" ht="14.25" customHeight="1">
      <c r="A45" s="19"/>
      <c r="B45" s="25"/>
      <c r="C45" s="29"/>
      <c r="D45" s="30"/>
      <c r="E45" s="29"/>
      <c r="F45" s="29"/>
      <c r="G45" s="24"/>
      <c r="H45" s="25"/>
      <c r="I45" s="25"/>
      <c r="J45" s="25"/>
      <c r="K45" s="25"/>
      <c r="L45" s="25"/>
    </row>
    <row r="46" spans="1:12" ht="14.25" customHeight="1">
      <c r="A46" s="19"/>
      <c r="B46" s="25"/>
      <c r="C46" s="29"/>
      <c r="D46" s="30"/>
      <c r="E46" s="29"/>
      <c r="F46" s="29"/>
      <c r="G46" s="24"/>
      <c r="H46" s="25"/>
      <c r="I46" s="25"/>
      <c r="J46" s="25"/>
      <c r="K46" s="25"/>
      <c r="L46" s="25"/>
    </row>
    <row r="47" spans="3:7" ht="15">
      <c r="C47" s="7"/>
      <c r="D47" s="3"/>
      <c r="E47" s="7"/>
      <c r="F47" s="7"/>
      <c r="G47" s="3"/>
    </row>
    <row r="48" spans="3:7" ht="15">
      <c r="C48" s="7"/>
      <c r="D48" s="3"/>
      <c r="E48" s="7"/>
      <c r="F48" s="7"/>
      <c r="G48" s="3"/>
    </row>
    <row r="49" spans="3:7" ht="15">
      <c r="C49" s="7"/>
      <c r="D49" s="3"/>
      <c r="E49" s="7"/>
      <c r="F49" s="7"/>
      <c r="G49" s="3"/>
    </row>
    <row r="50" spans="3:7" ht="15">
      <c r="C50" s="7"/>
      <c r="D50" s="3"/>
      <c r="E50" s="7"/>
      <c r="F50" s="7"/>
      <c r="G50" s="3"/>
    </row>
    <row r="51" spans="3:7" ht="15">
      <c r="C51" s="7"/>
      <c r="D51" s="3"/>
      <c r="E51" s="7"/>
      <c r="F51" s="7"/>
      <c r="G51" s="3"/>
    </row>
    <row r="52" spans="3:7" ht="15">
      <c r="C52" s="7"/>
      <c r="D52" s="3"/>
      <c r="E52" s="7"/>
      <c r="F52" s="7"/>
      <c r="G52" s="3"/>
    </row>
    <row r="53" spans="3:7" ht="15">
      <c r="C53" s="7"/>
      <c r="D53" s="3"/>
      <c r="E53" s="7"/>
      <c r="F53" s="7"/>
      <c r="G53" s="3"/>
    </row>
    <row r="54" spans="3:7" ht="15">
      <c r="C54" s="7"/>
      <c r="D54" s="3"/>
      <c r="E54" s="7"/>
      <c r="F54" s="7"/>
      <c r="G54" s="3"/>
    </row>
    <row r="55" spans="3:7" ht="15">
      <c r="C55" s="7"/>
      <c r="D55" s="3"/>
      <c r="E55" s="7"/>
      <c r="F55" s="7"/>
      <c r="G55" s="3"/>
    </row>
    <row r="56" spans="3:7" ht="15">
      <c r="C56" s="7"/>
      <c r="D56" s="3"/>
      <c r="E56" s="7"/>
      <c r="F56" s="7"/>
      <c r="G56" s="3"/>
    </row>
    <row r="57" spans="3:7" ht="15">
      <c r="C57" s="7"/>
      <c r="D57" s="3"/>
      <c r="E57" s="7"/>
      <c r="F57" s="7"/>
      <c r="G57" s="3"/>
    </row>
    <row r="58" spans="3:7" ht="15">
      <c r="C58" s="7"/>
      <c r="D58" s="3"/>
      <c r="E58" s="7"/>
      <c r="F58" s="7"/>
      <c r="G58" s="3"/>
    </row>
    <row r="59" spans="3:7" ht="15">
      <c r="C59" s="7"/>
      <c r="D59" s="3"/>
      <c r="E59" s="7"/>
      <c r="F59" s="7"/>
      <c r="G59" s="3"/>
    </row>
    <row r="60" spans="3:7" ht="15">
      <c r="C60" s="7"/>
      <c r="D60" s="3"/>
      <c r="E60" s="7"/>
      <c r="F60" s="7"/>
      <c r="G60" s="3"/>
    </row>
    <row r="61" spans="3:7" ht="15">
      <c r="C61" s="7"/>
      <c r="D61" s="3"/>
      <c r="E61" s="7"/>
      <c r="F61" s="7"/>
      <c r="G61" s="3"/>
    </row>
    <row r="62" spans="3:7" ht="15">
      <c r="C62" s="7"/>
      <c r="D62" s="3"/>
      <c r="E62" s="7"/>
      <c r="F62" s="7"/>
      <c r="G62" s="3"/>
    </row>
    <row r="63" spans="3:7" ht="15">
      <c r="C63" s="7"/>
      <c r="D63" s="3"/>
      <c r="E63" s="7"/>
      <c r="F63" s="7"/>
      <c r="G63" s="3"/>
    </row>
    <row r="64" spans="3:7" ht="15">
      <c r="C64" s="7"/>
      <c r="D64" s="3"/>
      <c r="E64" s="7"/>
      <c r="F64" s="7"/>
      <c r="G64" s="3"/>
    </row>
    <row r="65" spans="3:7" ht="15">
      <c r="C65" s="7"/>
      <c r="D65" s="3"/>
      <c r="E65" s="7"/>
      <c r="F65" s="7"/>
      <c r="G65" s="3"/>
    </row>
    <row r="66" spans="3:7" ht="15">
      <c r="C66" s="7"/>
      <c r="D66" s="3"/>
      <c r="E66" s="7"/>
      <c r="F66" s="7"/>
      <c r="G66" s="3"/>
    </row>
    <row r="67" spans="3:7" ht="15">
      <c r="C67" s="7"/>
      <c r="D67" s="3"/>
      <c r="E67" s="7"/>
      <c r="F67" s="7"/>
      <c r="G67" s="3"/>
    </row>
    <row r="68" spans="3:7" ht="15">
      <c r="C68" s="7"/>
      <c r="D68" s="3"/>
      <c r="E68" s="7"/>
      <c r="F68" s="7"/>
      <c r="G68" s="3"/>
    </row>
    <row r="69" spans="3:7" ht="15">
      <c r="C69" s="7"/>
      <c r="D69" s="3"/>
      <c r="E69" s="7"/>
      <c r="F69" s="7"/>
      <c r="G69" s="3"/>
    </row>
    <row r="70" spans="3:7" ht="15">
      <c r="C70" s="7"/>
      <c r="D70" s="3"/>
      <c r="E70" s="7"/>
      <c r="F70" s="7"/>
      <c r="G70" s="3"/>
    </row>
    <row r="71" spans="3:7" ht="15">
      <c r="C71" s="7"/>
      <c r="D71" s="3"/>
      <c r="E71" s="7"/>
      <c r="F71" s="7"/>
      <c r="G71" s="3"/>
    </row>
    <row r="72" spans="3:7" ht="15">
      <c r="C72" s="7"/>
      <c r="D72" s="3"/>
      <c r="E72" s="7"/>
      <c r="F72" s="7"/>
      <c r="G72" s="3"/>
    </row>
    <row r="73" spans="3:7" ht="15">
      <c r="C73" s="7"/>
      <c r="D73" s="3"/>
      <c r="E73" s="7"/>
      <c r="F73" s="7"/>
      <c r="G73" s="3"/>
    </row>
    <row r="74" spans="3:7" ht="15">
      <c r="C74" s="7"/>
      <c r="D74" s="3"/>
      <c r="E74" s="7"/>
      <c r="F74" s="7"/>
      <c r="G74" s="3"/>
    </row>
    <row r="75" spans="3:7" ht="15">
      <c r="C75" s="7"/>
      <c r="D75" s="3"/>
      <c r="E75" s="7"/>
      <c r="F75" s="7"/>
      <c r="G75" s="3"/>
    </row>
    <row r="76" spans="3:7" ht="15">
      <c r="C76" s="7"/>
      <c r="D76" s="3"/>
      <c r="E76" s="7"/>
      <c r="F76" s="7"/>
      <c r="G76" s="3"/>
    </row>
    <row r="77" spans="3:7" ht="15">
      <c r="C77" s="7"/>
      <c r="D77" s="3"/>
      <c r="E77" s="7"/>
      <c r="F77" s="7"/>
      <c r="G77" s="3"/>
    </row>
    <row r="78" spans="3:7" ht="15">
      <c r="C78" s="7"/>
      <c r="D78" s="3"/>
      <c r="E78" s="7"/>
      <c r="F78" s="7"/>
      <c r="G78" s="3"/>
    </row>
    <row r="79" spans="3:7" ht="15">
      <c r="C79" s="7"/>
      <c r="D79" s="3"/>
      <c r="E79" s="7"/>
      <c r="F79" s="7"/>
      <c r="G79" s="3"/>
    </row>
    <row r="80" spans="3:7" ht="15">
      <c r="C80" s="7"/>
      <c r="D80" s="3"/>
      <c r="E80" s="7"/>
      <c r="F80" s="7"/>
      <c r="G80" s="3"/>
    </row>
    <row r="81" spans="3:7" ht="15">
      <c r="C81" s="7"/>
      <c r="D81" s="3"/>
      <c r="E81" s="7"/>
      <c r="F81" s="7"/>
      <c r="G81" s="3"/>
    </row>
    <row r="82" spans="3:7" ht="15">
      <c r="C82" s="7"/>
      <c r="D82" s="3"/>
      <c r="E82" s="7"/>
      <c r="F82" s="7"/>
      <c r="G82" s="3"/>
    </row>
    <row r="83" spans="3:7" ht="15">
      <c r="C83" s="7"/>
      <c r="D83" s="3"/>
      <c r="E83" s="7"/>
      <c r="F83" s="7"/>
      <c r="G83" s="3"/>
    </row>
    <row r="84" spans="3:7" ht="15">
      <c r="C84" s="7"/>
      <c r="D84" s="3"/>
      <c r="E84" s="7"/>
      <c r="F84" s="7"/>
      <c r="G84" s="3"/>
    </row>
    <row r="85" spans="3:7" ht="15">
      <c r="C85" s="7"/>
      <c r="D85" s="3"/>
      <c r="E85" s="7"/>
      <c r="F85" s="7"/>
      <c r="G85" s="3"/>
    </row>
    <row r="86" spans="3:7" ht="15">
      <c r="C86" s="7"/>
      <c r="D86" s="3"/>
      <c r="E86" s="7"/>
      <c r="F86" s="7"/>
      <c r="G86" s="3"/>
    </row>
    <row r="87" spans="3:7" ht="15">
      <c r="C87" s="7"/>
      <c r="D87" s="3"/>
      <c r="E87" s="7"/>
      <c r="F87" s="7"/>
      <c r="G87" s="3"/>
    </row>
    <row r="88" spans="3:7" ht="15">
      <c r="C88" s="7"/>
      <c r="D88" s="3"/>
      <c r="E88" s="7"/>
      <c r="F88" s="7"/>
      <c r="G88" s="3"/>
    </row>
    <row r="89" spans="3:7" ht="15">
      <c r="C89" s="7"/>
      <c r="D89" s="3"/>
      <c r="E89" s="7"/>
      <c r="F89" s="7"/>
      <c r="G89" s="3"/>
    </row>
    <row r="90" spans="3:7" ht="15">
      <c r="C90" s="7"/>
      <c r="D90" s="3"/>
      <c r="E90" s="7"/>
      <c r="F90" s="7"/>
      <c r="G90" s="3"/>
    </row>
    <row r="91" spans="3:7" ht="15">
      <c r="C91" s="7"/>
      <c r="D91" s="3"/>
      <c r="E91" s="7"/>
      <c r="F91" s="7"/>
      <c r="G91" s="3"/>
    </row>
    <row r="92" spans="3:7" ht="15">
      <c r="C92" s="7"/>
      <c r="D92" s="3"/>
      <c r="E92" s="7"/>
      <c r="F92" s="7"/>
      <c r="G92" s="3"/>
    </row>
    <row r="93" spans="3:7" ht="15">
      <c r="C93" s="7"/>
      <c r="D93" s="3"/>
      <c r="E93" s="7"/>
      <c r="F93" s="7"/>
      <c r="G93" s="3"/>
    </row>
    <row r="94" spans="3:7" ht="15">
      <c r="C94" s="7"/>
      <c r="D94" s="3"/>
      <c r="E94" s="7"/>
      <c r="F94" s="7"/>
      <c r="G94" s="3"/>
    </row>
    <row r="95" spans="3:7" ht="15">
      <c r="C95" s="7"/>
      <c r="D95" s="3"/>
      <c r="E95" s="7"/>
      <c r="F95" s="7"/>
      <c r="G95" s="3"/>
    </row>
    <row r="96" spans="3:7" ht="15">
      <c r="C96" s="7"/>
      <c r="D96" s="3"/>
      <c r="E96" s="7"/>
      <c r="F96" s="7"/>
      <c r="G96" s="3"/>
    </row>
    <row r="97" spans="3:7" ht="15">
      <c r="C97" s="7"/>
      <c r="D97" s="3"/>
      <c r="E97" s="7"/>
      <c r="F97" s="7"/>
      <c r="G97" s="3"/>
    </row>
    <row r="98" spans="3:7" ht="15">
      <c r="C98" s="7"/>
      <c r="D98" s="3"/>
      <c r="E98" s="7"/>
      <c r="F98" s="7"/>
      <c r="G98" s="3"/>
    </row>
    <row r="99" spans="3:7" ht="15">
      <c r="C99" s="7"/>
      <c r="D99" s="3"/>
      <c r="E99" s="7"/>
      <c r="F99" s="7"/>
      <c r="G99" s="3"/>
    </row>
    <row r="100" spans="3:7" ht="15">
      <c r="C100" s="7"/>
      <c r="D100" s="3"/>
      <c r="E100" s="7"/>
      <c r="F100" s="7"/>
      <c r="G100" s="3"/>
    </row>
    <row r="101" spans="3:7" ht="15">
      <c r="C101" s="7"/>
      <c r="D101" s="3"/>
      <c r="E101" s="7"/>
      <c r="F101" s="7"/>
      <c r="G101" s="3"/>
    </row>
    <row r="102" spans="3:7" ht="15">
      <c r="C102" s="7"/>
      <c r="D102" s="3"/>
      <c r="E102" s="7"/>
      <c r="F102" s="7"/>
      <c r="G102" s="3"/>
    </row>
    <row r="103" spans="3:7" ht="15">
      <c r="C103" s="7"/>
      <c r="D103" s="3"/>
      <c r="E103" s="7"/>
      <c r="F103" s="7"/>
      <c r="G103" s="3"/>
    </row>
    <row r="104" spans="3:7" ht="15">
      <c r="C104" s="7"/>
      <c r="D104" s="3"/>
      <c r="E104" s="7"/>
      <c r="F104" s="7"/>
      <c r="G104" s="3"/>
    </row>
    <row r="105" spans="3:7" ht="15">
      <c r="C105" s="7"/>
      <c r="D105" s="3"/>
      <c r="E105" s="7"/>
      <c r="F105" s="7"/>
      <c r="G105" s="3"/>
    </row>
    <row r="106" spans="3:7" ht="15">
      <c r="C106" s="7"/>
      <c r="D106" s="3"/>
      <c r="E106" s="7"/>
      <c r="F106" s="7"/>
      <c r="G106" s="3"/>
    </row>
    <row r="107" spans="3:7" ht="15">
      <c r="C107" s="7"/>
      <c r="D107" s="3"/>
      <c r="E107" s="7"/>
      <c r="F107" s="7"/>
      <c r="G107" s="3"/>
    </row>
    <row r="108" spans="3:7" ht="15">
      <c r="C108" s="7"/>
      <c r="D108" s="3"/>
      <c r="E108" s="7"/>
      <c r="F108" s="7"/>
      <c r="G108" s="3"/>
    </row>
    <row r="109" spans="3:7" ht="15">
      <c r="C109" s="7"/>
      <c r="D109" s="3"/>
      <c r="E109" s="7"/>
      <c r="F109" s="7"/>
      <c r="G109" s="3"/>
    </row>
    <row r="110" spans="3:7" ht="15">
      <c r="C110" s="7"/>
      <c r="D110" s="3"/>
      <c r="E110" s="7"/>
      <c r="F110" s="7"/>
      <c r="G110" s="3"/>
    </row>
    <row r="111" spans="3:7" ht="15">
      <c r="C111" s="7"/>
      <c r="D111" s="3"/>
      <c r="E111" s="7"/>
      <c r="F111" s="7"/>
      <c r="G111" s="3"/>
    </row>
    <row r="112" spans="3:7" ht="15">
      <c r="C112" s="7"/>
      <c r="D112" s="3"/>
      <c r="E112" s="7"/>
      <c r="F112" s="7"/>
      <c r="G112" s="3"/>
    </row>
    <row r="113" spans="3:7" ht="15">
      <c r="C113" s="7"/>
      <c r="D113" s="3"/>
      <c r="E113" s="7"/>
      <c r="F113" s="7"/>
      <c r="G113" s="3"/>
    </row>
    <row r="114" spans="3:7" ht="15">
      <c r="C114" s="7"/>
      <c r="D114" s="3"/>
      <c r="E114" s="7"/>
      <c r="F114" s="7"/>
      <c r="G114" s="3"/>
    </row>
    <row r="115" spans="3:7" ht="15">
      <c r="C115" s="7"/>
      <c r="D115" s="3"/>
      <c r="E115" s="7"/>
      <c r="F115" s="7"/>
      <c r="G115" s="3"/>
    </row>
    <row r="116" spans="3:7" ht="15">
      <c r="C116" s="7"/>
      <c r="D116" s="3"/>
      <c r="E116" s="7"/>
      <c r="F116" s="7"/>
      <c r="G116" s="3"/>
    </row>
    <row r="117" spans="3:7" ht="15">
      <c r="C117" s="7"/>
      <c r="D117" s="3"/>
      <c r="E117" s="7"/>
      <c r="F117" s="7"/>
      <c r="G117" s="3"/>
    </row>
    <row r="118" spans="3:7" ht="15">
      <c r="C118" s="7"/>
      <c r="D118" s="3"/>
      <c r="E118" s="7"/>
      <c r="F118" s="7"/>
      <c r="G118" s="3"/>
    </row>
    <row r="119" spans="3:7" ht="15">
      <c r="C119" s="7"/>
      <c r="D119" s="3"/>
      <c r="E119" s="7"/>
      <c r="F119" s="7"/>
      <c r="G119" s="3"/>
    </row>
    <row r="120" spans="3:7" ht="15">
      <c r="C120" s="7"/>
      <c r="D120" s="3"/>
      <c r="E120" s="7"/>
      <c r="F120" s="7"/>
      <c r="G120" s="3"/>
    </row>
    <row r="121" spans="3:7" ht="15">
      <c r="C121" s="7"/>
      <c r="D121" s="3"/>
      <c r="E121" s="7"/>
      <c r="F121" s="7"/>
      <c r="G121" s="3"/>
    </row>
    <row r="122" spans="3:7" ht="15">
      <c r="C122" s="7"/>
      <c r="D122" s="3"/>
      <c r="E122" s="7"/>
      <c r="F122" s="7"/>
      <c r="G122" s="3"/>
    </row>
    <row r="123" spans="3:7" ht="15">
      <c r="C123" s="7"/>
      <c r="D123" s="3"/>
      <c r="E123" s="7"/>
      <c r="F123" s="7"/>
      <c r="G123" s="3"/>
    </row>
    <row r="124" spans="3:7" ht="15">
      <c r="C124" s="7"/>
      <c r="D124" s="3"/>
      <c r="E124" s="7"/>
      <c r="F124" s="7"/>
      <c r="G124" s="3"/>
    </row>
    <row r="125" spans="3:7" ht="15">
      <c r="C125" s="7"/>
      <c r="D125" s="3"/>
      <c r="E125" s="7"/>
      <c r="F125" s="7"/>
      <c r="G125" s="3"/>
    </row>
    <row r="126" spans="3:7" ht="15">
      <c r="C126" s="7"/>
      <c r="D126" s="3"/>
      <c r="E126" s="7"/>
      <c r="F126" s="7"/>
      <c r="G126" s="3"/>
    </row>
    <row r="127" spans="3:7" ht="15">
      <c r="C127" s="7"/>
      <c r="D127" s="3"/>
      <c r="E127" s="7"/>
      <c r="F127" s="7"/>
      <c r="G127" s="3"/>
    </row>
    <row r="128" spans="3:7" ht="15">
      <c r="C128" s="7"/>
      <c r="D128" s="3"/>
      <c r="E128" s="7"/>
      <c r="F128" s="7"/>
      <c r="G128" s="3"/>
    </row>
    <row r="129" spans="3:7" ht="15">
      <c r="C129" s="7"/>
      <c r="D129" s="3"/>
      <c r="E129" s="7"/>
      <c r="F129" s="7"/>
      <c r="G129" s="3"/>
    </row>
    <row r="130" spans="3:7" ht="15">
      <c r="C130" s="7"/>
      <c r="D130" s="3"/>
      <c r="E130" s="7"/>
      <c r="F130" s="7"/>
      <c r="G130" s="3"/>
    </row>
    <row r="131" spans="3:7" ht="15">
      <c r="C131" s="7"/>
      <c r="D131" s="3"/>
      <c r="E131" s="7"/>
      <c r="F131" s="7"/>
      <c r="G131" s="3"/>
    </row>
    <row r="132" spans="3:7" ht="15">
      <c r="C132" s="7"/>
      <c r="D132" s="3"/>
      <c r="E132" s="7"/>
      <c r="F132" s="7"/>
      <c r="G132" s="3"/>
    </row>
    <row r="133" spans="3:7" ht="15">
      <c r="C133" s="7"/>
      <c r="D133" s="3"/>
      <c r="E133" s="7"/>
      <c r="F133" s="7"/>
      <c r="G133" s="3"/>
    </row>
    <row r="134" spans="3:7" ht="15">
      <c r="C134" s="7"/>
      <c r="D134" s="3"/>
      <c r="E134" s="7"/>
      <c r="F134" s="7"/>
      <c r="G134" s="3"/>
    </row>
    <row r="135" spans="3:7" ht="15">
      <c r="C135" s="7"/>
      <c r="D135" s="3"/>
      <c r="E135" s="7"/>
      <c r="F135" s="7"/>
      <c r="G135" s="3"/>
    </row>
    <row r="136" spans="3:7" ht="15">
      <c r="C136" s="7"/>
      <c r="D136" s="3"/>
      <c r="E136" s="7"/>
      <c r="F136" s="7"/>
      <c r="G136" s="3"/>
    </row>
    <row r="137" spans="3:7" ht="15">
      <c r="C137" s="7"/>
      <c r="D137" s="3"/>
      <c r="E137" s="7"/>
      <c r="F137" s="7"/>
      <c r="G137" s="3"/>
    </row>
    <row r="138" spans="3:7" ht="15">
      <c r="C138" s="7"/>
      <c r="D138" s="3"/>
      <c r="E138" s="7"/>
      <c r="F138" s="7"/>
      <c r="G138" s="3"/>
    </row>
    <row r="139" spans="3:7" ht="15">
      <c r="C139" s="7"/>
      <c r="D139" s="3"/>
      <c r="E139" s="7"/>
      <c r="F139" s="7"/>
      <c r="G139" s="3"/>
    </row>
    <row r="140" spans="3:7" ht="15">
      <c r="C140" s="7"/>
      <c r="D140" s="3"/>
      <c r="E140" s="7"/>
      <c r="F140" s="7"/>
      <c r="G140" s="3"/>
    </row>
    <row r="141" spans="3:7" ht="15">
      <c r="C141" s="7"/>
      <c r="D141" s="3"/>
      <c r="E141" s="7"/>
      <c r="F141" s="7"/>
      <c r="G141" s="3"/>
    </row>
    <row r="142" spans="3:7" ht="15">
      <c r="C142" s="7"/>
      <c r="D142" s="3"/>
      <c r="E142" s="7"/>
      <c r="F142" s="7"/>
      <c r="G142" s="3"/>
    </row>
    <row r="143" spans="3:7" ht="15">
      <c r="C143" s="7"/>
      <c r="D143" s="3"/>
      <c r="E143" s="7"/>
      <c r="F143" s="7"/>
      <c r="G143" s="3"/>
    </row>
    <row r="144" spans="3:7" ht="15">
      <c r="C144" s="7"/>
      <c r="D144" s="3"/>
      <c r="E144" s="7"/>
      <c r="F144" s="7"/>
      <c r="G144" s="3"/>
    </row>
    <row r="145" spans="3:7" ht="15">
      <c r="C145" s="7"/>
      <c r="D145" s="3"/>
      <c r="E145" s="7"/>
      <c r="F145" s="7"/>
      <c r="G145" s="3"/>
    </row>
    <row r="146" spans="3:7" ht="15">
      <c r="C146" s="7"/>
      <c r="D146" s="3"/>
      <c r="E146" s="7"/>
      <c r="F146" s="7"/>
      <c r="G146" s="3"/>
    </row>
    <row r="147" spans="3:7" ht="15">
      <c r="C147" s="7"/>
      <c r="D147" s="3"/>
      <c r="E147" s="7"/>
      <c r="F147" s="7"/>
      <c r="G147" s="3"/>
    </row>
    <row r="148" spans="3:7" ht="15">
      <c r="C148" s="7"/>
      <c r="D148" s="3"/>
      <c r="E148" s="7"/>
      <c r="F148" s="7"/>
      <c r="G148" s="3"/>
    </row>
    <row r="149" spans="3:7" ht="15">
      <c r="C149" s="7"/>
      <c r="D149" s="3"/>
      <c r="E149" s="7"/>
      <c r="F149" s="7"/>
      <c r="G149" s="3"/>
    </row>
    <row r="150" spans="3:7" ht="15">
      <c r="C150" s="7"/>
      <c r="D150" s="3"/>
      <c r="E150" s="7"/>
      <c r="F150" s="7"/>
      <c r="G150" s="3"/>
    </row>
    <row r="151" spans="3:7" ht="15">
      <c r="C151" s="7"/>
      <c r="D151" s="3"/>
      <c r="E151" s="7"/>
      <c r="F151" s="7"/>
      <c r="G151" s="3"/>
    </row>
    <row r="152" spans="3:7" ht="15">
      <c r="C152" s="7"/>
      <c r="D152" s="3"/>
      <c r="E152" s="7"/>
      <c r="F152" s="7"/>
      <c r="G152" s="3"/>
    </row>
    <row r="153" spans="3:7" ht="15">
      <c r="C153" s="7"/>
      <c r="D153" s="3"/>
      <c r="E153" s="7"/>
      <c r="F153" s="7"/>
      <c r="G153" s="3"/>
    </row>
    <row r="154" spans="3:7" ht="15">
      <c r="C154" s="7"/>
      <c r="D154" s="3"/>
      <c r="E154" s="7"/>
      <c r="F154" s="7"/>
      <c r="G154" s="3"/>
    </row>
    <row r="155" spans="3:7" ht="15">
      <c r="C155" s="7"/>
      <c r="D155" s="3"/>
      <c r="E155" s="7"/>
      <c r="F155" s="7"/>
      <c r="G155" s="3"/>
    </row>
    <row r="156" spans="3:7" ht="15">
      <c r="C156" s="7"/>
      <c r="D156" s="3"/>
      <c r="E156" s="7"/>
      <c r="F156" s="7"/>
      <c r="G156" s="3"/>
    </row>
    <row r="157" spans="3:7" ht="15">
      <c r="C157" s="7"/>
      <c r="D157" s="3"/>
      <c r="E157" s="7"/>
      <c r="F157" s="7"/>
      <c r="G157" s="3"/>
    </row>
    <row r="158" spans="3:7" ht="15">
      <c r="C158" s="7"/>
      <c r="D158" s="3"/>
      <c r="E158" s="7"/>
      <c r="F158" s="7"/>
      <c r="G158" s="3"/>
    </row>
    <row r="159" spans="3:7" ht="15">
      <c r="C159" s="7"/>
      <c r="D159" s="3"/>
      <c r="E159" s="7"/>
      <c r="F159" s="7"/>
      <c r="G159" s="3"/>
    </row>
    <row r="160" spans="3:7" ht="15">
      <c r="C160" s="7"/>
      <c r="D160" s="3"/>
      <c r="E160" s="7"/>
      <c r="F160" s="7"/>
      <c r="G160" s="3"/>
    </row>
    <row r="161" spans="3:7" ht="15">
      <c r="C161" s="7"/>
      <c r="D161" s="3"/>
      <c r="E161" s="7"/>
      <c r="F161" s="7"/>
      <c r="G161" s="3"/>
    </row>
    <row r="162" spans="3:7" ht="15">
      <c r="C162" s="7"/>
      <c r="D162" s="3"/>
      <c r="E162" s="7"/>
      <c r="F162" s="7"/>
      <c r="G162" s="3"/>
    </row>
    <row r="163" spans="3:7" ht="15">
      <c r="C163" s="7"/>
      <c r="D163" s="3"/>
      <c r="E163" s="7"/>
      <c r="F163" s="7"/>
      <c r="G163" s="3"/>
    </row>
    <row r="164" spans="3:7" ht="15">
      <c r="C164" s="7"/>
      <c r="D164" s="3"/>
      <c r="E164" s="7"/>
      <c r="F164" s="7"/>
      <c r="G164" s="3"/>
    </row>
    <row r="165" spans="3:7" ht="15">
      <c r="C165" s="7"/>
      <c r="D165" s="3"/>
      <c r="E165" s="7"/>
      <c r="F165" s="7"/>
      <c r="G165" s="3"/>
    </row>
    <row r="166" spans="3:7" ht="15">
      <c r="C166" s="7"/>
      <c r="D166" s="3"/>
      <c r="E166" s="7"/>
      <c r="F166" s="7"/>
      <c r="G166" s="3"/>
    </row>
    <row r="167" spans="3:7" ht="15">
      <c r="C167" s="7"/>
      <c r="D167" s="3"/>
      <c r="E167" s="7"/>
      <c r="F167" s="7"/>
      <c r="G167" s="3"/>
    </row>
    <row r="168" spans="3:7" ht="15">
      <c r="C168" s="7"/>
      <c r="D168" s="3"/>
      <c r="E168" s="7"/>
      <c r="F168" s="7"/>
      <c r="G168" s="3"/>
    </row>
    <row r="169" spans="3:7" ht="15">
      <c r="C169" s="7"/>
      <c r="D169" s="3"/>
      <c r="E169" s="7"/>
      <c r="F169" s="7"/>
      <c r="G169" s="3"/>
    </row>
    <row r="170" spans="3:7" ht="15">
      <c r="C170" s="7"/>
      <c r="D170" s="3"/>
      <c r="E170" s="7"/>
      <c r="F170" s="7"/>
      <c r="G170" s="3"/>
    </row>
    <row r="171" spans="3:7" ht="15">
      <c r="C171" s="7"/>
      <c r="D171" s="3"/>
      <c r="E171" s="7"/>
      <c r="F171" s="7"/>
      <c r="G171" s="3"/>
    </row>
    <row r="172" spans="3:7" ht="15">
      <c r="C172" s="7"/>
      <c r="D172" s="3"/>
      <c r="E172" s="7"/>
      <c r="F172" s="7"/>
      <c r="G172" s="3"/>
    </row>
    <row r="173" spans="3:7" ht="15">
      <c r="C173" s="7"/>
      <c r="D173" s="3"/>
      <c r="E173" s="7"/>
      <c r="F173" s="7"/>
      <c r="G173" s="3"/>
    </row>
    <row r="174" spans="3:7" ht="15">
      <c r="C174" s="7"/>
      <c r="D174" s="3"/>
      <c r="E174" s="7"/>
      <c r="F174" s="7"/>
      <c r="G174" s="3"/>
    </row>
    <row r="175" spans="3:7" ht="15">
      <c r="C175" s="7"/>
      <c r="D175" s="3"/>
      <c r="E175" s="7"/>
      <c r="F175" s="7"/>
      <c r="G175" s="3"/>
    </row>
    <row r="176" spans="3:7" ht="15">
      <c r="C176" s="7"/>
      <c r="D176" s="3"/>
      <c r="E176" s="7"/>
      <c r="F176" s="7"/>
      <c r="G176" s="3"/>
    </row>
    <row r="177" spans="3:7" ht="15">
      <c r="C177" s="7"/>
      <c r="D177" s="3"/>
      <c r="E177" s="7"/>
      <c r="F177" s="7"/>
      <c r="G177" s="3"/>
    </row>
    <row r="178" spans="3:7" ht="15">
      <c r="C178" s="7"/>
      <c r="D178" s="3"/>
      <c r="E178" s="7"/>
      <c r="F178" s="7"/>
      <c r="G178" s="3"/>
    </row>
    <row r="179" spans="3:7" ht="15">
      <c r="C179" s="7"/>
      <c r="D179" s="3"/>
      <c r="E179" s="7"/>
      <c r="F179" s="7"/>
      <c r="G179" s="3"/>
    </row>
    <row r="180" spans="3:7" ht="15">
      <c r="C180" s="7"/>
      <c r="D180" s="3"/>
      <c r="E180" s="7"/>
      <c r="F180" s="7"/>
      <c r="G180" s="3"/>
    </row>
    <row r="181" spans="3:7" ht="15">
      <c r="C181" s="7"/>
      <c r="D181" s="3"/>
      <c r="E181" s="7"/>
      <c r="F181" s="7"/>
      <c r="G181" s="3"/>
    </row>
    <row r="182" spans="3:7" ht="15">
      <c r="C182" s="7"/>
      <c r="D182" s="3"/>
      <c r="E182" s="7"/>
      <c r="F182" s="7"/>
      <c r="G182" s="3"/>
    </row>
    <row r="183" spans="3:7" ht="15">
      <c r="C183" s="7"/>
      <c r="D183" s="3"/>
      <c r="E183" s="7"/>
      <c r="F183" s="7"/>
      <c r="G183" s="3"/>
    </row>
    <row r="184" spans="3:7" ht="15">
      <c r="C184" s="7"/>
      <c r="D184" s="3"/>
      <c r="E184" s="7"/>
      <c r="F184" s="7"/>
      <c r="G184" s="3"/>
    </row>
    <row r="185" spans="3:7" ht="15">
      <c r="C185" s="7"/>
      <c r="D185" s="3"/>
      <c r="E185" s="7"/>
      <c r="F185" s="7"/>
      <c r="G185" s="3"/>
    </row>
    <row r="186" spans="3:7" ht="15">
      <c r="C186" s="7"/>
      <c r="D186" s="3"/>
      <c r="E186" s="7"/>
      <c r="F186" s="7"/>
      <c r="G186" s="3"/>
    </row>
    <row r="187" spans="3:7" ht="15">
      <c r="C187" s="7"/>
      <c r="D187" s="3"/>
      <c r="E187" s="7"/>
      <c r="F187" s="7"/>
      <c r="G187" s="3"/>
    </row>
    <row r="188" spans="3:7" ht="15">
      <c r="C188" s="7"/>
      <c r="D188" s="3"/>
      <c r="E188" s="7"/>
      <c r="F188" s="7"/>
      <c r="G188" s="3"/>
    </row>
    <row r="189" spans="3:7" ht="15">
      <c r="C189" s="7"/>
      <c r="D189" s="3"/>
      <c r="E189" s="7"/>
      <c r="F189" s="7"/>
      <c r="G189" s="3"/>
    </row>
    <row r="190" spans="3:7" ht="15">
      <c r="C190" s="7"/>
      <c r="D190" s="3"/>
      <c r="E190" s="7"/>
      <c r="F190" s="7"/>
      <c r="G190" s="3"/>
    </row>
    <row r="191" spans="3:7" ht="15">
      <c r="C191" s="7"/>
      <c r="D191" s="3"/>
      <c r="E191" s="7"/>
      <c r="F191" s="7"/>
      <c r="G191" s="3"/>
    </row>
    <row r="192" spans="3:7" ht="15">
      <c r="C192" s="7"/>
      <c r="D192" s="3"/>
      <c r="E192" s="7"/>
      <c r="F192" s="7"/>
      <c r="G192" s="3"/>
    </row>
    <row r="193" spans="3:7" ht="15">
      <c r="C193" s="7"/>
      <c r="D193" s="3"/>
      <c r="E193" s="7"/>
      <c r="F193" s="7"/>
      <c r="G193" s="3"/>
    </row>
    <row r="194" spans="3:7" ht="15">
      <c r="C194" s="7"/>
      <c r="D194" s="3"/>
      <c r="E194" s="7"/>
      <c r="F194" s="7"/>
      <c r="G194" s="3"/>
    </row>
    <row r="195" spans="3:7" ht="15">
      <c r="C195" s="7"/>
      <c r="D195" s="3"/>
      <c r="E195" s="7"/>
      <c r="F195" s="7"/>
      <c r="G195" s="3"/>
    </row>
    <row r="196" spans="3:7" ht="15">
      <c r="C196" s="7"/>
      <c r="D196" s="3"/>
      <c r="E196" s="7"/>
      <c r="F196" s="7"/>
      <c r="G196" s="3"/>
    </row>
    <row r="197" spans="3:7" ht="15">
      <c r="C197" s="7"/>
      <c r="D197" s="3"/>
      <c r="E197" s="7"/>
      <c r="F197" s="7"/>
      <c r="G197" s="3"/>
    </row>
    <row r="198" spans="3:7" ht="15">
      <c r="C198" s="7"/>
      <c r="D198" s="3"/>
      <c r="E198" s="7"/>
      <c r="F198" s="7"/>
      <c r="G198" s="3"/>
    </row>
    <row r="199" spans="3:7" ht="15">
      <c r="C199" s="7"/>
      <c r="D199" s="3"/>
      <c r="E199" s="7"/>
      <c r="F199" s="7"/>
      <c r="G199" s="3"/>
    </row>
    <row r="200" spans="3:7" ht="15">
      <c r="C200" s="7"/>
      <c r="D200" s="3"/>
      <c r="E200" s="7"/>
      <c r="F200" s="7"/>
      <c r="G200" s="3"/>
    </row>
    <row r="201" spans="3:7" ht="15">
      <c r="C201" s="7"/>
      <c r="D201" s="3"/>
      <c r="E201" s="7"/>
      <c r="F201" s="7"/>
      <c r="G201" s="3"/>
    </row>
    <row r="202" spans="3:7" ht="15">
      <c r="C202" s="7"/>
      <c r="D202" s="3"/>
      <c r="E202" s="7"/>
      <c r="F202" s="7"/>
      <c r="G202" s="3"/>
    </row>
    <row r="203" spans="3:7" ht="15">
      <c r="C203" s="7"/>
      <c r="D203" s="3"/>
      <c r="E203" s="7"/>
      <c r="F203" s="7"/>
      <c r="G203" s="3"/>
    </row>
    <row r="204" spans="3:7" ht="15">
      <c r="C204" s="7"/>
      <c r="D204" s="3"/>
      <c r="E204" s="7"/>
      <c r="F204" s="7"/>
      <c r="G204" s="3"/>
    </row>
    <row r="205" spans="3:7" ht="15">
      <c r="C205" s="7"/>
      <c r="D205" s="3"/>
      <c r="E205" s="7"/>
      <c r="F205" s="7"/>
      <c r="G205" s="3"/>
    </row>
    <row r="206" spans="3:7" ht="15">
      <c r="C206" s="7"/>
      <c r="D206" s="3"/>
      <c r="E206" s="7"/>
      <c r="F206" s="7"/>
      <c r="G206" s="3"/>
    </row>
    <row r="207" spans="3:7" ht="15">
      <c r="C207" s="7"/>
      <c r="D207" s="3"/>
      <c r="E207" s="7"/>
      <c r="F207" s="7"/>
      <c r="G207" s="3"/>
    </row>
    <row r="208" spans="3:7" ht="15">
      <c r="C208" s="7"/>
      <c r="D208" s="3"/>
      <c r="E208" s="7"/>
      <c r="F208" s="7"/>
      <c r="G208" s="3"/>
    </row>
    <row r="209" spans="3:7" ht="15">
      <c r="C209" s="7"/>
      <c r="D209" s="3"/>
      <c r="E209" s="7"/>
      <c r="F209" s="7"/>
      <c r="G209" s="3"/>
    </row>
    <row r="210" spans="3:7" ht="15">
      <c r="C210" s="7"/>
      <c r="D210" s="3"/>
      <c r="E210" s="7"/>
      <c r="F210" s="7"/>
      <c r="G210" s="3"/>
    </row>
    <row r="211" spans="3:7" ht="15">
      <c r="C211" s="7"/>
      <c r="D211" s="3"/>
      <c r="E211" s="7"/>
      <c r="F211" s="7"/>
      <c r="G211" s="3"/>
    </row>
    <row r="212" spans="3:7" ht="15">
      <c r="C212" s="7"/>
      <c r="D212" s="3"/>
      <c r="E212" s="7"/>
      <c r="F212" s="7"/>
      <c r="G212" s="3"/>
    </row>
    <row r="213" spans="3:7" ht="15">
      <c r="C213" s="7"/>
      <c r="D213" s="3"/>
      <c r="E213" s="7"/>
      <c r="F213" s="7"/>
      <c r="G213" s="3"/>
    </row>
    <row r="214" spans="3:7" ht="15">
      <c r="C214" s="7"/>
      <c r="D214" s="3"/>
      <c r="E214" s="7"/>
      <c r="F214" s="7"/>
      <c r="G214" s="3"/>
    </row>
    <row r="215" spans="3:7" ht="15">
      <c r="C215" s="7"/>
      <c r="D215" s="3"/>
      <c r="E215" s="7"/>
      <c r="F215" s="7"/>
      <c r="G215" s="3"/>
    </row>
    <row r="216" spans="3:7" ht="15">
      <c r="C216" s="7"/>
      <c r="D216" s="3"/>
      <c r="E216" s="7"/>
      <c r="F216" s="7"/>
      <c r="G216" s="3"/>
    </row>
    <row r="217" spans="3:7" ht="15">
      <c r="C217" s="7"/>
      <c r="D217" s="3"/>
      <c r="E217" s="7"/>
      <c r="F217" s="7"/>
      <c r="G217" s="3"/>
    </row>
    <row r="218" spans="3:7" ht="15">
      <c r="C218" s="7"/>
      <c r="D218" s="3"/>
      <c r="E218" s="7"/>
      <c r="F218" s="7"/>
      <c r="G218" s="3"/>
    </row>
    <row r="219" spans="3:7" ht="15">
      <c r="C219" s="7"/>
      <c r="D219" s="3"/>
      <c r="E219" s="7"/>
      <c r="F219" s="7"/>
      <c r="G219" s="3"/>
    </row>
    <row r="220" spans="3:7" ht="15">
      <c r="C220" s="7"/>
      <c r="D220" s="3"/>
      <c r="E220" s="7"/>
      <c r="F220" s="7"/>
      <c r="G220" s="3"/>
    </row>
    <row r="221" spans="3:7" ht="15">
      <c r="C221" s="7"/>
      <c r="D221" s="3"/>
      <c r="E221" s="7"/>
      <c r="F221" s="7"/>
      <c r="G221" s="3"/>
    </row>
    <row r="222" spans="3:7" ht="15">
      <c r="C222" s="7"/>
      <c r="D222" s="3"/>
      <c r="E222" s="7"/>
      <c r="F222" s="7"/>
      <c r="G222" s="3"/>
    </row>
    <row r="223" spans="3:7" ht="15">
      <c r="C223" s="7"/>
      <c r="D223" s="3"/>
      <c r="E223" s="7"/>
      <c r="F223" s="7"/>
      <c r="G223" s="3"/>
    </row>
    <row r="224" spans="3:7" ht="15">
      <c r="C224" s="7"/>
      <c r="D224" s="3"/>
      <c r="E224" s="7"/>
      <c r="F224" s="7"/>
      <c r="G224" s="3"/>
    </row>
    <row r="225" spans="3:7" ht="15">
      <c r="C225" s="7"/>
      <c r="D225" s="3"/>
      <c r="E225" s="7"/>
      <c r="F225" s="7"/>
      <c r="G225" s="3"/>
    </row>
    <row r="226" spans="3:7" ht="15">
      <c r="C226" s="7"/>
      <c r="D226" s="3"/>
      <c r="E226" s="7"/>
      <c r="F226" s="7"/>
      <c r="G226" s="3"/>
    </row>
    <row r="227" spans="3:7" ht="15">
      <c r="C227" s="7"/>
      <c r="D227" s="3"/>
      <c r="E227" s="7"/>
      <c r="F227" s="7"/>
      <c r="G227" s="3"/>
    </row>
    <row r="228" spans="3:7" ht="15">
      <c r="C228" s="7"/>
      <c r="D228" s="3"/>
      <c r="E228" s="7"/>
      <c r="F228" s="7"/>
      <c r="G228" s="3"/>
    </row>
    <row r="229" spans="3:7" ht="15">
      <c r="C229" s="7"/>
      <c r="D229" s="3"/>
      <c r="E229" s="7"/>
      <c r="F229" s="7"/>
      <c r="G229" s="3"/>
    </row>
    <row r="230" spans="3:7" ht="15">
      <c r="C230" s="7"/>
      <c r="D230" s="3"/>
      <c r="E230" s="7"/>
      <c r="F230" s="7"/>
      <c r="G230" s="3"/>
    </row>
    <row r="231" spans="3:7" ht="15">
      <c r="C231" s="7"/>
      <c r="D231" s="3"/>
      <c r="E231" s="7"/>
      <c r="F231" s="7"/>
      <c r="G231" s="3"/>
    </row>
    <row r="232" spans="3:7" ht="15">
      <c r="C232" s="7"/>
      <c r="D232" s="3"/>
      <c r="E232" s="7"/>
      <c r="F232" s="7"/>
      <c r="G232" s="3"/>
    </row>
    <row r="233" spans="3:7" ht="15">
      <c r="C233" s="7"/>
      <c r="D233" s="3"/>
      <c r="E233" s="7"/>
      <c r="F233" s="7"/>
      <c r="G233" s="3"/>
    </row>
    <row r="234" spans="3:7" ht="15">
      <c r="C234" s="7"/>
      <c r="D234" s="3"/>
      <c r="E234" s="7"/>
      <c r="F234" s="7"/>
      <c r="G234" s="3"/>
    </row>
    <row r="235" spans="3:7" ht="15">
      <c r="C235" s="7"/>
      <c r="D235" s="3"/>
      <c r="E235" s="7"/>
      <c r="F235" s="7"/>
      <c r="G235" s="3"/>
    </row>
    <row r="236" spans="3:7" ht="15">
      <c r="C236" s="7"/>
      <c r="D236" s="3"/>
      <c r="E236" s="7"/>
      <c r="F236" s="7"/>
      <c r="G236" s="3"/>
    </row>
    <row r="237" spans="3:7" ht="15">
      <c r="C237" s="7"/>
      <c r="D237" s="3"/>
      <c r="E237" s="7"/>
      <c r="F237" s="7"/>
      <c r="G237" s="3"/>
    </row>
    <row r="238" spans="3:7" ht="15">
      <c r="C238" s="7"/>
      <c r="D238" s="3"/>
      <c r="E238" s="7"/>
      <c r="F238" s="7"/>
      <c r="G238" s="3"/>
    </row>
    <row r="239" spans="3:7" ht="15">
      <c r="C239" s="7"/>
      <c r="D239" s="3"/>
      <c r="E239" s="7"/>
      <c r="F239" s="7"/>
      <c r="G239" s="3"/>
    </row>
    <row r="240" spans="3:7" ht="15">
      <c r="C240" s="7"/>
      <c r="D240" s="3"/>
      <c r="E240" s="7"/>
      <c r="F240" s="7"/>
      <c r="G240" s="3"/>
    </row>
  </sheetData>
  <mergeCells count="8">
    <mergeCell ref="M12:M13"/>
    <mergeCell ref="B38:G38"/>
    <mergeCell ref="J38:L38"/>
    <mergeCell ref="B1:C1"/>
    <mergeCell ref="C4:D4"/>
    <mergeCell ref="C5:D5"/>
    <mergeCell ref="B37:H37"/>
    <mergeCell ref="J37:L37"/>
  </mergeCells>
  <printOptions/>
  <pageMargins left="0.7" right="0.7" top="0.787401575" bottom="0.787401575" header="0.3" footer="0.3"/>
  <pageSetup fitToHeight="1"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 Karlova v Praze, Farmaceutická fakulta v HK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Košťálová</dc:creator>
  <cp:keywords/>
  <dc:description/>
  <cp:lastModifiedBy>Markéta Vítková</cp:lastModifiedBy>
  <cp:lastPrinted>2018-06-14T09:14:32Z</cp:lastPrinted>
  <dcterms:created xsi:type="dcterms:W3CDTF">2017-10-03T11:14:45Z</dcterms:created>
  <dcterms:modified xsi:type="dcterms:W3CDTF">2020-07-25T09:32:05Z</dcterms:modified>
  <cp:category/>
  <cp:version/>
  <cp:contentType/>
  <cp:contentStatus/>
</cp:coreProperties>
</file>